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9440" windowHeight="11745" tabRatio="757"/>
  </bookViews>
  <sheets>
    <sheet name="大会要項" sheetId="9" r:id="rId1"/>
    <sheet name="予選組合せ" sheetId="2" state="hidden" r:id="rId2"/>
    <sheet name="勝敗表" sheetId="12" state="hidden" r:id="rId3"/>
    <sheet name="予選タイムスケジュール" sheetId="1" state="hidden" r:id="rId4"/>
    <sheet name="トーナメント表" sheetId="11" state="hidden" r:id="rId5"/>
    <sheet name="トーナメント・フレンドリー表" sheetId="10" state="hidden" r:id="rId6"/>
    <sheet name="大会参加チーム" sheetId="13" state="hidden" r:id="rId7"/>
    <sheet name="大会結果" sheetId="14" state="hidden" r:id="rId8"/>
    <sheet name="参加申込書" sheetId="17" r:id="rId9"/>
    <sheet name="参加者名簿" sheetId="16" r:id="rId10"/>
    <sheet name="参加チーム" sheetId="18" state="hidden" r:id="rId11"/>
    <sheet name="Sheet1" sheetId="19" state="hidden" r:id="rId12"/>
  </sheets>
  <definedNames>
    <definedName name="_xlnm.Print_Area" localSheetId="1">予選組合せ!$A$1:$N$74</definedName>
    <definedName name="コード" localSheetId="5">#REF!</definedName>
    <definedName name="コード" localSheetId="4">#REF!</definedName>
    <definedName name="コード" localSheetId="2">#REF!</definedName>
    <definedName name="コード" localSheetId="0">#REF!</definedName>
    <definedName name="コード">#REF!</definedName>
  </definedNames>
  <calcPr calcId="145621"/>
</workbook>
</file>

<file path=xl/calcChain.xml><?xml version="1.0" encoding="utf-8"?>
<calcChain xmlns="http://schemas.openxmlformats.org/spreadsheetml/2006/main">
  <c r="I4" i="16" l="1"/>
  <c r="AW9" i="16" l="1"/>
  <c r="AW8" i="16"/>
  <c r="AC9" i="16"/>
  <c r="AC8" i="16"/>
  <c r="I9" i="16"/>
  <c r="I8" i="16"/>
  <c r="AM7" i="16"/>
  <c r="I7" i="16"/>
  <c r="I6" i="16"/>
  <c r="K5" i="16"/>
  <c r="H32" i="18" l="1"/>
  <c r="G32" i="18"/>
  <c r="F32" i="18"/>
  <c r="E32" i="18"/>
  <c r="AG16" i="17"/>
  <c r="AG20" i="17" s="1"/>
  <c r="K38" i="17"/>
  <c r="K37" i="17" s="1"/>
  <c r="AZ36" i="17"/>
  <c r="AG25" i="17"/>
  <c r="AG24" i="17"/>
  <c r="K20" i="17"/>
</calcChain>
</file>

<file path=xl/comments1.xml><?xml version="1.0" encoding="utf-8"?>
<comments xmlns="http://schemas.openxmlformats.org/spreadsheetml/2006/main">
  <authors>
    <author>ESP_SHIBATA</author>
  </authors>
  <commentList>
    <comment ref="AG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sharedStrings.xml><?xml version="1.0" encoding="utf-8"?>
<sst xmlns="http://schemas.openxmlformats.org/spreadsheetml/2006/main" count="760" uniqueCount="404">
  <si>
    <r>
      <rPr>
        <b/>
        <sz val="11"/>
        <color theme="1"/>
        <rFont val="ＭＳ Ｐゴシック"/>
        <family val="3"/>
        <charset val="128"/>
      </rPr>
      <t>※</t>
    </r>
    <r>
      <rPr>
        <b/>
        <sz val="11"/>
        <color theme="1"/>
        <rFont val="ＭＳ Ｐゴシック"/>
        <family val="3"/>
        <charset val="128"/>
        <scheme val="minor"/>
      </rPr>
      <t>〇内の数字は試合番号です</t>
    </r>
    <rPh sb="2" eb="3">
      <t>ナイ</t>
    </rPh>
    <rPh sb="4" eb="6">
      <t>スウジ</t>
    </rPh>
    <rPh sb="7" eb="9">
      <t>シアイ</t>
    </rPh>
    <rPh sb="9" eb="11">
      <t>バンゴウ</t>
    </rPh>
    <phoneticPr fontId="1"/>
  </si>
  <si>
    <t>試合①</t>
    <rPh sb="0" eb="2">
      <t>シアイ</t>
    </rPh>
    <phoneticPr fontId="1"/>
  </si>
  <si>
    <t>試合②</t>
    <rPh sb="0" eb="2">
      <t>シアイ</t>
    </rPh>
    <phoneticPr fontId="1"/>
  </si>
  <si>
    <t>試合③</t>
    <rPh sb="0" eb="2">
      <t>シアイ</t>
    </rPh>
    <phoneticPr fontId="1"/>
  </si>
  <si>
    <t>試合④</t>
    <rPh sb="0" eb="2">
      <t>シアイ</t>
    </rPh>
    <phoneticPr fontId="1"/>
  </si>
  <si>
    <t>試合⑤</t>
    <rPh sb="0" eb="2">
      <t>シアイ</t>
    </rPh>
    <phoneticPr fontId="1"/>
  </si>
  <si>
    <t>試合⑥</t>
    <rPh sb="0" eb="2">
      <t>シアイ</t>
    </rPh>
    <phoneticPr fontId="1"/>
  </si>
  <si>
    <t>試合⑧</t>
    <rPh sb="0" eb="2">
      <t>シアイ</t>
    </rPh>
    <phoneticPr fontId="1"/>
  </si>
  <si>
    <t>試合⑨</t>
    <rPh sb="0" eb="2">
      <t>シアイ</t>
    </rPh>
    <phoneticPr fontId="1"/>
  </si>
  <si>
    <t>試合⑩</t>
    <rPh sb="0" eb="2">
      <t>シアイ</t>
    </rPh>
    <phoneticPr fontId="1"/>
  </si>
  <si>
    <t>試合⑪</t>
    <rPh sb="0" eb="2">
      <t>シアイ</t>
    </rPh>
    <phoneticPr fontId="1"/>
  </si>
  <si>
    <t>試合⑫</t>
    <rPh sb="0" eb="2">
      <t>シアイ</t>
    </rPh>
    <phoneticPr fontId="1"/>
  </si>
  <si>
    <t>試合番号</t>
    <rPh sb="0" eb="2">
      <t>シアイ</t>
    </rPh>
    <rPh sb="2" eb="4">
      <t>バンゴウ</t>
    </rPh>
    <phoneticPr fontId="1"/>
  </si>
  <si>
    <t>目　的</t>
  </si>
  <si>
    <t>・地元に密着した大会を開催することによる地域の元気作りを目指す。</t>
  </si>
  <si>
    <t>・ゴミ拾い等を通して、地球環境問題について考える。</t>
  </si>
  <si>
    <t>主　催</t>
    <rPh sb="0" eb="1">
      <t>シュ</t>
    </rPh>
    <phoneticPr fontId="23"/>
  </si>
  <si>
    <t>日　時</t>
  </si>
  <si>
    <t>会　場</t>
  </si>
  <si>
    <t>式　典</t>
  </si>
  <si>
    <t>試合方式</t>
  </si>
  <si>
    <t>順位決定</t>
    <rPh sb="0" eb="2">
      <t>ジュンイ</t>
    </rPh>
    <rPh sb="2" eb="4">
      <t>ケッテイ</t>
    </rPh>
    <phoneticPr fontId="23"/>
  </si>
  <si>
    <t>（1）予選リーグは勝：３点　引き分け：１点　負：０点</t>
    <rPh sb="3" eb="5">
      <t>ヨセン</t>
    </rPh>
    <phoneticPr fontId="23"/>
  </si>
  <si>
    <t>競技規則</t>
  </si>
  <si>
    <t>参加資格</t>
  </si>
  <si>
    <t>参加料</t>
  </si>
  <si>
    <t>募集チーム数</t>
  </si>
  <si>
    <t>組合せ</t>
  </si>
  <si>
    <t>審　判</t>
  </si>
  <si>
    <t>表　彰</t>
    <rPh sb="0" eb="1">
      <t>ヒョウ</t>
    </rPh>
    <rPh sb="2" eb="3">
      <t>アキラ</t>
    </rPh>
    <phoneticPr fontId="23"/>
  </si>
  <si>
    <t>各カテゴリー優勝・準優勝・3位まで表彰</t>
    <rPh sb="0" eb="1">
      <t>カク</t>
    </rPh>
    <rPh sb="6" eb="8">
      <t>ユウショウ</t>
    </rPh>
    <rPh sb="9" eb="12">
      <t>ジュンユウショウ</t>
    </rPh>
    <rPh sb="14" eb="15">
      <t>イ</t>
    </rPh>
    <rPh sb="17" eb="19">
      <t>ヒョウショウ</t>
    </rPh>
    <phoneticPr fontId="23"/>
  </si>
  <si>
    <t>その他</t>
  </si>
  <si>
    <t>・ゴミ等は必ずチームで持ち帰る。</t>
  </si>
  <si>
    <t>申込方法/〆切</t>
    <rPh sb="2" eb="4">
      <t>ホウホウ</t>
    </rPh>
    <phoneticPr fontId="23"/>
  </si>
  <si>
    <t>FAX番号 0965-62-8036</t>
    <rPh sb="3" eb="5">
      <t>バンゴウ</t>
    </rPh>
    <phoneticPr fontId="23"/>
  </si>
  <si>
    <t>お問い合せ</t>
  </si>
  <si>
    <t>お問い合せは下記までお願いします。</t>
  </si>
  <si>
    <t>NPO法人スポーツクラブ・エスペランサ熊本　</t>
  </si>
  <si>
    <t>　</t>
    <phoneticPr fontId="1"/>
  </si>
  <si>
    <t>VS</t>
  </si>
  <si>
    <t>試合時間：6-2-6</t>
    <rPh sb="0" eb="2">
      <t>シアイ</t>
    </rPh>
    <rPh sb="2" eb="4">
      <t>ジカン</t>
    </rPh>
    <phoneticPr fontId="1"/>
  </si>
  <si>
    <t>試合時間：8-2-8</t>
    <rPh sb="0" eb="2">
      <t>シアイ</t>
    </rPh>
    <rPh sb="2" eb="4">
      <t>ジカン</t>
    </rPh>
    <phoneticPr fontId="1"/>
  </si>
  <si>
    <t>試合⑦</t>
    <rPh sb="0" eb="2">
      <t>シアイ</t>
    </rPh>
    <phoneticPr fontId="1"/>
  </si>
  <si>
    <t>昼食</t>
    <rPh sb="0" eb="2">
      <t>チュウショク</t>
    </rPh>
    <phoneticPr fontId="1"/>
  </si>
  <si>
    <t>開会式</t>
    <rPh sb="0" eb="2">
      <t>カイカイ</t>
    </rPh>
    <rPh sb="2" eb="3">
      <t>シキ</t>
    </rPh>
    <phoneticPr fontId="1"/>
  </si>
  <si>
    <t>（２）試合は６人制で行います。</t>
    <rPh sb="3" eb="5">
      <t>シアイ</t>
    </rPh>
    <rPh sb="7" eb="9">
      <t>ニンセイ</t>
    </rPh>
    <rPh sb="10" eb="11">
      <t>オコナ</t>
    </rPh>
    <phoneticPr fontId="23"/>
  </si>
  <si>
    <t>（４）１チーム1日３～４試合を予定。（都合により一部試合数が変わる場合あり）</t>
    <rPh sb="8" eb="9">
      <t>ニチ</t>
    </rPh>
    <rPh sb="12" eb="14">
      <t>シアイ</t>
    </rPh>
    <rPh sb="19" eb="21">
      <t>ツゴウ</t>
    </rPh>
    <rPh sb="24" eb="26">
      <t>イチブ</t>
    </rPh>
    <rPh sb="26" eb="28">
      <t>シアイ</t>
    </rPh>
    <rPh sb="28" eb="29">
      <t>スウ</t>
    </rPh>
    <rPh sb="30" eb="31">
      <t>カ</t>
    </rPh>
    <rPh sb="33" eb="35">
      <t>バアイ</t>
    </rPh>
    <phoneticPr fontId="23"/>
  </si>
  <si>
    <t>開会式</t>
    <rPh sb="0" eb="2">
      <t>カイカイ</t>
    </rPh>
    <rPh sb="2" eb="3">
      <t>シキ</t>
    </rPh>
    <phoneticPr fontId="1"/>
  </si>
  <si>
    <t>試合⑩</t>
    <rPh sb="0" eb="2">
      <t>シアイ</t>
    </rPh>
    <phoneticPr fontId="1"/>
  </si>
  <si>
    <t>試合⑪</t>
    <rPh sb="0" eb="2">
      <t>シアイ</t>
    </rPh>
    <phoneticPr fontId="1"/>
  </si>
  <si>
    <t>試合⑫</t>
    <rPh sb="0" eb="2">
      <t>シアイ</t>
    </rPh>
    <phoneticPr fontId="1"/>
  </si>
  <si>
    <t>試合⑬</t>
    <rPh sb="0" eb="2">
      <t>シアイ</t>
    </rPh>
    <phoneticPr fontId="1"/>
  </si>
  <si>
    <t>試合⑬</t>
    <rPh sb="0" eb="2">
      <t>シアイ</t>
    </rPh>
    <phoneticPr fontId="1"/>
  </si>
  <si>
    <t>試合⑭</t>
    <rPh sb="0" eb="2">
      <t>シアイ</t>
    </rPh>
    <phoneticPr fontId="1"/>
  </si>
  <si>
    <t>試合⑭</t>
    <rPh sb="0" eb="2">
      <t>シアイ</t>
    </rPh>
    <phoneticPr fontId="1"/>
  </si>
  <si>
    <t>試合⑮</t>
    <rPh sb="0" eb="2">
      <t>シアイ</t>
    </rPh>
    <phoneticPr fontId="1"/>
  </si>
  <si>
    <t>試合⑮</t>
    <rPh sb="0" eb="2">
      <t>シアイ</t>
    </rPh>
    <phoneticPr fontId="1"/>
  </si>
  <si>
    <t>試合⑯</t>
    <rPh sb="0" eb="2">
      <t>シアイ</t>
    </rPh>
    <phoneticPr fontId="1"/>
  </si>
  <si>
    <t>試合⑰</t>
    <rPh sb="0" eb="2">
      <t>シアイ</t>
    </rPh>
    <phoneticPr fontId="1"/>
  </si>
  <si>
    <t>試合⑱</t>
    <rPh sb="0" eb="2">
      <t>シアイ</t>
    </rPh>
    <phoneticPr fontId="1"/>
  </si>
  <si>
    <t>トーナメント表</t>
    <rPh sb="6" eb="7">
      <t>ヒョウ</t>
    </rPh>
    <phoneticPr fontId="1"/>
  </si>
  <si>
    <t>決勝トーナメント</t>
    <rPh sb="0" eb="2">
      <t>ケッショウ</t>
    </rPh>
    <phoneticPr fontId="1"/>
  </si>
  <si>
    <t>優勝</t>
    <rPh sb="0" eb="2">
      <t>ユウショウ</t>
    </rPh>
    <phoneticPr fontId="1"/>
  </si>
  <si>
    <t>3位</t>
    <rPh sb="1" eb="2">
      <t>イ</t>
    </rPh>
    <phoneticPr fontId="1"/>
  </si>
  <si>
    <t>勝点</t>
    <rPh sb="0" eb="1">
      <t>カチ</t>
    </rPh>
    <rPh sb="1" eb="2">
      <t>テン</t>
    </rPh>
    <phoneticPr fontId="1"/>
  </si>
  <si>
    <t>得点</t>
    <rPh sb="0" eb="2">
      <t>トクテン</t>
    </rPh>
    <phoneticPr fontId="1"/>
  </si>
  <si>
    <t>失点</t>
    <rPh sb="0" eb="2">
      <t>シッテン</t>
    </rPh>
    <phoneticPr fontId="1"/>
  </si>
  <si>
    <t>得失差</t>
    <rPh sb="0" eb="2">
      <t>トクシツ</t>
    </rPh>
    <rPh sb="2" eb="3">
      <t>サ</t>
    </rPh>
    <phoneticPr fontId="1"/>
  </si>
  <si>
    <t>順位</t>
    <rPh sb="0" eb="2">
      <t>ジュンイ</t>
    </rPh>
    <phoneticPr fontId="1"/>
  </si>
  <si>
    <t>第一回熊本利水工業カップ　大会参加チーム</t>
    <rPh sb="0" eb="1">
      <t>ダイ</t>
    </rPh>
    <rPh sb="1" eb="3">
      <t>イッカイ</t>
    </rPh>
    <rPh sb="3" eb="5">
      <t>クマモト</t>
    </rPh>
    <rPh sb="5" eb="7">
      <t>リスイ</t>
    </rPh>
    <rPh sb="7" eb="9">
      <t>コウギョウ</t>
    </rPh>
    <rPh sb="13" eb="15">
      <t>タイカイ</t>
    </rPh>
    <rPh sb="15" eb="17">
      <t>サンカ</t>
    </rPh>
    <phoneticPr fontId="1"/>
  </si>
  <si>
    <t>ＮＯ．</t>
    <phoneticPr fontId="1"/>
  </si>
  <si>
    <t>チーム名</t>
    <rPh sb="3" eb="4">
      <t>メイ</t>
    </rPh>
    <phoneticPr fontId="1"/>
  </si>
  <si>
    <t>県</t>
    <rPh sb="0" eb="1">
      <t>ケン</t>
    </rPh>
    <phoneticPr fontId="1"/>
  </si>
  <si>
    <t>エスペランサ熊本</t>
    <rPh sb="6" eb="8">
      <t>クマモト</t>
    </rPh>
    <phoneticPr fontId="1"/>
  </si>
  <si>
    <t>太陽国分ＳＣ</t>
    <rPh sb="0" eb="2">
      <t>タイヨウ</t>
    </rPh>
    <rPh sb="2" eb="4">
      <t>コクブ</t>
    </rPh>
    <phoneticPr fontId="1"/>
  </si>
  <si>
    <t>熊本県</t>
    <rPh sb="0" eb="2">
      <t>クマモト</t>
    </rPh>
    <rPh sb="2" eb="3">
      <t>ケン</t>
    </rPh>
    <phoneticPr fontId="1"/>
  </si>
  <si>
    <t>佐賀県</t>
    <rPh sb="0" eb="3">
      <t>サガケン</t>
    </rPh>
    <phoneticPr fontId="1"/>
  </si>
  <si>
    <t>鹿児島県</t>
    <rPh sb="0" eb="4">
      <t>カゴシマケン</t>
    </rPh>
    <phoneticPr fontId="1"/>
  </si>
  <si>
    <t>Ｕ-6</t>
    <phoneticPr fontId="1"/>
  </si>
  <si>
    <t>Ｕ-7</t>
  </si>
  <si>
    <t>Ｕ-8</t>
  </si>
  <si>
    <t>Ｕ-9</t>
  </si>
  <si>
    <t>準優勝</t>
    <rPh sb="0" eb="3">
      <t>ジュンユウショウ</t>
    </rPh>
    <phoneticPr fontId="1"/>
  </si>
  <si>
    <t>八代いずみＦＣ</t>
    <rPh sb="0" eb="2">
      <t>ヤツシロ</t>
    </rPh>
    <phoneticPr fontId="1"/>
  </si>
  <si>
    <t>Ｍ－ＡＣＴ</t>
    <phoneticPr fontId="1"/>
  </si>
  <si>
    <t>泗水ＪＳＣ</t>
    <rPh sb="0" eb="2">
      <t>シスイ</t>
    </rPh>
    <phoneticPr fontId="1"/>
  </si>
  <si>
    <t>.</t>
    <phoneticPr fontId="1"/>
  </si>
  <si>
    <t>出水サッカークラブ</t>
    <rPh sb="0" eb="2">
      <t>イズミ</t>
    </rPh>
    <phoneticPr fontId="1"/>
  </si>
  <si>
    <t>あさぎりＦＣ</t>
    <phoneticPr fontId="1"/>
  </si>
  <si>
    <t>ＦＣしらぬいＰＡＲＩ</t>
    <phoneticPr fontId="1"/>
  </si>
  <si>
    <t>　　　　Ｍ－ＡＣＴ</t>
    <phoneticPr fontId="1"/>
  </si>
  <si>
    <t>ＭＪＳＣサンビーノ</t>
    <phoneticPr fontId="1"/>
  </si>
  <si>
    <t>八代いずみＦＣ　Ａ</t>
    <rPh sb="0" eb="2">
      <t>ヤツシロ</t>
    </rPh>
    <phoneticPr fontId="1"/>
  </si>
  <si>
    <t>ＦＣ東与賀</t>
    <rPh sb="2" eb="3">
      <t>ヒガシ</t>
    </rPh>
    <rPh sb="3" eb="4">
      <t>ヨ</t>
    </rPh>
    <rPh sb="4" eb="5">
      <t>ガ</t>
    </rPh>
    <phoneticPr fontId="1"/>
  </si>
  <si>
    <t>太陽ＳＣ国分Ａ</t>
    <rPh sb="0" eb="2">
      <t>タイヨウ</t>
    </rPh>
    <rPh sb="4" eb="6">
      <t>コクブ</t>
    </rPh>
    <phoneticPr fontId="1"/>
  </si>
  <si>
    <t>ＦＣしらぬいＰＡＲＩ　Ａ</t>
    <phoneticPr fontId="1"/>
  </si>
  <si>
    <t>ブリッツ白坪</t>
    <rPh sb="4" eb="5">
      <t>シロ</t>
    </rPh>
    <rPh sb="5" eb="6">
      <t>ツボ</t>
    </rPh>
    <phoneticPr fontId="1"/>
  </si>
  <si>
    <t>八代いずみＦＣ　Ｂ</t>
    <rPh sb="0" eb="2">
      <t>ヤツシロ</t>
    </rPh>
    <phoneticPr fontId="1"/>
  </si>
  <si>
    <t>太陽ＳＣ久留米</t>
    <rPh sb="0" eb="2">
      <t>タイヨウ</t>
    </rPh>
    <rPh sb="4" eb="7">
      <t>クルメ</t>
    </rPh>
    <phoneticPr fontId="1"/>
  </si>
  <si>
    <t>ひとよしフットボールクラブＡ</t>
    <phoneticPr fontId="1"/>
  </si>
  <si>
    <t>ひとよしフットボールクラブＢ</t>
  </si>
  <si>
    <t>エスペランサ</t>
    <phoneticPr fontId="1"/>
  </si>
  <si>
    <t>久留米アザレア</t>
    <rPh sb="0" eb="3">
      <t>クルメ</t>
    </rPh>
    <phoneticPr fontId="1"/>
  </si>
  <si>
    <t>Ｍ－ＡＣＴ</t>
    <phoneticPr fontId="1"/>
  </si>
  <si>
    <t>八代いずみＦＣ</t>
    <rPh sb="0" eb="2">
      <t>ヤツシロ</t>
    </rPh>
    <phoneticPr fontId="1"/>
  </si>
  <si>
    <t>1コート（U-6）</t>
    <phoneticPr fontId="1"/>
  </si>
  <si>
    <t>2コート（U-7）</t>
    <phoneticPr fontId="1"/>
  </si>
  <si>
    <t>第2回熊本利水工業カップキッズサッカー大会・タイムスケジュール</t>
    <rPh sb="0" eb="1">
      <t>ダイ</t>
    </rPh>
    <rPh sb="2" eb="3">
      <t>カイ</t>
    </rPh>
    <rPh sb="3" eb="5">
      <t>クマモト</t>
    </rPh>
    <rPh sb="5" eb="7">
      <t>リスイ</t>
    </rPh>
    <rPh sb="7" eb="9">
      <t>コウギョウ</t>
    </rPh>
    <rPh sb="19" eb="21">
      <t>タイカイ</t>
    </rPh>
    <phoneticPr fontId="1"/>
  </si>
  <si>
    <t>出水サッカークラブ</t>
    <rPh sb="0" eb="2">
      <t>イズミ</t>
    </rPh>
    <phoneticPr fontId="1"/>
  </si>
  <si>
    <t>あさぎりＦＣ</t>
    <phoneticPr fontId="1"/>
  </si>
  <si>
    <t>4コート（U-8Ｂ）</t>
    <phoneticPr fontId="1"/>
  </si>
  <si>
    <t>3コート（U-8Ａ）</t>
    <phoneticPr fontId="1"/>
  </si>
  <si>
    <t>5コート（U-９Ａ）</t>
    <phoneticPr fontId="1"/>
  </si>
  <si>
    <t>6コート（U-9Ｂ）</t>
    <phoneticPr fontId="1"/>
  </si>
  <si>
    <t>7コート（U-9Ｃ）</t>
    <phoneticPr fontId="1"/>
  </si>
  <si>
    <t>ひとよしフットボールクラブ　Ｂ</t>
    <phoneticPr fontId="1"/>
  </si>
  <si>
    <t>太陽ＳＣ国分Ｂ</t>
    <rPh sb="0" eb="2">
      <t>タイヨウ</t>
    </rPh>
    <rPh sb="4" eb="6">
      <t>コクブ</t>
    </rPh>
    <phoneticPr fontId="1"/>
  </si>
  <si>
    <t>さかもとみなくるＪＳＣ</t>
    <phoneticPr fontId="1"/>
  </si>
  <si>
    <t>出水サッカークラブ</t>
    <rPh sb="0" eb="2">
      <t>イズミ</t>
    </rPh>
    <phoneticPr fontId="1"/>
  </si>
  <si>
    <t>エスペランサ</t>
    <phoneticPr fontId="1"/>
  </si>
  <si>
    <t>太陽ＳＣ久留米</t>
    <rPh sb="0" eb="2">
      <t>タイヨウ</t>
    </rPh>
    <rPh sb="4" eb="7">
      <t>クルメ</t>
    </rPh>
    <phoneticPr fontId="1"/>
  </si>
  <si>
    <t>ひとよしフットボールクラブ　Ａ</t>
    <phoneticPr fontId="1"/>
  </si>
  <si>
    <t>ＦＣ東与賀</t>
    <rPh sb="2" eb="3">
      <t>ヒガシ</t>
    </rPh>
    <rPh sb="3" eb="4">
      <t>ヨ</t>
    </rPh>
    <rPh sb="4" eb="5">
      <t>ガ</t>
    </rPh>
    <phoneticPr fontId="1"/>
  </si>
  <si>
    <t>さかもとみなくるＪＳＣ</t>
    <phoneticPr fontId="1"/>
  </si>
  <si>
    <t>ひとよしフットボールクラブ　Ａ</t>
    <phoneticPr fontId="1"/>
  </si>
  <si>
    <t>エスペランサ</t>
    <phoneticPr fontId="1"/>
  </si>
  <si>
    <t>泗水ＪＳＣ</t>
    <rPh sb="0" eb="2">
      <t>シスイ</t>
    </rPh>
    <phoneticPr fontId="1"/>
  </si>
  <si>
    <t>Ｍ－ＡＣＴ</t>
    <phoneticPr fontId="1"/>
  </si>
  <si>
    <t>八代いずみＦＣ</t>
    <rPh sb="0" eb="2">
      <t>ヤツシロ</t>
    </rPh>
    <phoneticPr fontId="1"/>
  </si>
  <si>
    <t>ＭＪＳＣサンビーノ</t>
    <phoneticPr fontId="1"/>
  </si>
  <si>
    <t>あさぎりＦＣ</t>
  </si>
  <si>
    <t>あさぎりＦＣ</t>
    <phoneticPr fontId="1"/>
  </si>
  <si>
    <t>ＦＣしらぬいＰＡＲＩ</t>
    <phoneticPr fontId="1"/>
  </si>
  <si>
    <t>Ｍ－ＡＣＴ</t>
    <phoneticPr fontId="1"/>
  </si>
  <si>
    <t>Ｍ－ＡＣＴ</t>
    <phoneticPr fontId="1"/>
  </si>
  <si>
    <t>ＦＣしらぬいＰＡＲＩ　Ｂ</t>
    <phoneticPr fontId="1"/>
  </si>
  <si>
    <t>エスペランサ</t>
    <phoneticPr fontId="1"/>
  </si>
  <si>
    <t>ブリッツ白坪</t>
    <rPh sb="4" eb="5">
      <t>シロ</t>
    </rPh>
    <rPh sb="5" eb="6">
      <t>ツボ</t>
    </rPh>
    <phoneticPr fontId="1"/>
  </si>
  <si>
    <t>久留米アザレア</t>
    <rPh sb="0" eb="3">
      <t>クルメ</t>
    </rPh>
    <phoneticPr fontId="1"/>
  </si>
  <si>
    <t>エスペランサU-6</t>
    <phoneticPr fontId="1"/>
  </si>
  <si>
    <t>エスペランサＵ－８</t>
    <phoneticPr fontId="1"/>
  </si>
  <si>
    <t>エスペランサＵ－９</t>
    <phoneticPr fontId="1"/>
  </si>
  <si>
    <t>ＦＣしらぬいＰＡＲＩ</t>
    <phoneticPr fontId="1"/>
  </si>
  <si>
    <t>ＦＣしらぬいＰＡＲＩ　Ａ</t>
    <phoneticPr fontId="1"/>
  </si>
  <si>
    <t>ＦＣしらぬいＰＡＲＩ　Ｂ</t>
    <phoneticPr fontId="1"/>
  </si>
  <si>
    <t>　大会要項</t>
    <phoneticPr fontId="23"/>
  </si>
  <si>
    <t>・サッカーの技術向上を図ること及び県内外のサッカーチームと親睦を深め、
　心身ともに健全な青少年の育成を目指す。</t>
    <phoneticPr fontId="23"/>
  </si>
  <si>
    <t>NPO法人スポーツクラブ・エスペランサ熊本　</t>
    <phoneticPr fontId="23"/>
  </si>
  <si>
    <t>（１）試合時間は、８ - ２ - ８　（分）にて行う。</t>
    <phoneticPr fontId="23"/>
  </si>
  <si>
    <t>（３）選手交代は自由とする。但し、試合が止まり過ぎないように監督が考慮する。</t>
    <phoneticPr fontId="23"/>
  </si>
  <si>
    <t>（１）心身ともに健康な９歳以下の男女</t>
    <phoneticPr fontId="23"/>
  </si>
  <si>
    <t>（２）保護者の同意があり、スポーツ保険に加入していること。</t>
    <phoneticPr fontId="23"/>
  </si>
  <si>
    <t>　　 大会側は事故・怪我等の対応は行なわない。</t>
    <phoneticPr fontId="23"/>
  </si>
  <si>
    <t>１チームにつき４，０００円</t>
    <phoneticPr fontId="23"/>
  </si>
  <si>
    <t>尚、審判への抗議は厳禁とする。</t>
    <phoneticPr fontId="23"/>
  </si>
  <si>
    <t>・小雨決行。但し、大雨・台風・災害等により、やむを得ず大会が開催できない場合は、</t>
    <phoneticPr fontId="23"/>
  </si>
  <si>
    <t>　中止とする。</t>
    <phoneticPr fontId="23"/>
  </si>
  <si>
    <t>　（大会側に注文した弁当がらのみ、大会側で回収可能）</t>
    <phoneticPr fontId="23"/>
  </si>
  <si>
    <t>第2回熊本利水工業カップキッズサッカー大会・勝敗表</t>
    <rPh sb="0" eb="1">
      <t>ダイ</t>
    </rPh>
    <rPh sb="2" eb="3">
      <t>カイ</t>
    </rPh>
    <rPh sb="3" eb="5">
      <t>クマモト</t>
    </rPh>
    <rPh sb="5" eb="7">
      <t>リスイ</t>
    </rPh>
    <rPh sb="7" eb="9">
      <t>コウギョウ</t>
    </rPh>
    <rPh sb="19" eb="21">
      <t>タイカイ</t>
    </rPh>
    <rPh sb="22" eb="24">
      <t>ショウハイ</t>
    </rPh>
    <rPh sb="24" eb="25">
      <t>ヒョウ</t>
    </rPh>
    <phoneticPr fontId="1"/>
  </si>
  <si>
    <t>八代いずみFC</t>
    <rPh sb="0" eb="2">
      <t>ヤツシロ</t>
    </rPh>
    <phoneticPr fontId="1"/>
  </si>
  <si>
    <t>Ｍ－ＡＣＴ</t>
    <phoneticPr fontId="1"/>
  </si>
  <si>
    <t>泗水ＪＳＣ</t>
    <rPh sb="0" eb="2">
      <t>シスイ</t>
    </rPh>
    <phoneticPr fontId="1"/>
  </si>
  <si>
    <t>エスペ</t>
    <phoneticPr fontId="1"/>
  </si>
  <si>
    <t>いずみ</t>
    <phoneticPr fontId="1"/>
  </si>
  <si>
    <t>エンフＢ</t>
    <phoneticPr fontId="1"/>
  </si>
  <si>
    <t>M-ACT</t>
    <phoneticPr fontId="1"/>
  </si>
  <si>
    <t>泗水</t>
    <rPh sb="0" eb="2">
      <t>シスイ</t>
    </rPh>
    <phoneticPr fontId="1"/>
  </si>
  <si>
    <t>エンフＡ</t>
    <phoneticPr fontId="1"/>
  </si>
  <si>
    <t>八代いずみＦＣ</t>
    <rPh sb="0" eb="2">
      <t>ヤツシロ</t>
    </rPh>
    <phoneticPr fontId="1"/>
  </si>
  <si>
    <t>出水サッカークラブ</t>
    <rPh sb="0" eb="2">
      <t>イズミ</t>
    </rPh>
    <phoneticPr fontId="1"/>
  </si>
  <si>
    <t>あさぎりＦＣ</t>
    <phoneticPr fontId="1"/>
  </si>
  <si>
    <t>ＦＣしらぬいＰＡＲＩ</t>
    <phoneticPr fontId="1"/>
  </si>
  <si>
    <t>Ｍ－ＡＣＴ</t>
    <phoneticPr fontId="1"/>
  </si>
  <si>
    <t>出水</t>
    <rPh sb="0" eb="2">
      <t>イズミ</t>
    </rPh>
    <phoneticPr fontId="1"/>
  </si>
  <si>
    <t>あさぎり</t>
    <phoneticPr fontId="1"/>
  </si>
  <si>
    <t>しらぬい</t>
    <phoneticPr fontId="1"/>
  </si>
  <si>
    <t>M-ACT</t>
    <phoneticPr fontId="1"/>
  </si>
  <si>
    <t>ＭＪＳＣサンビーノ</t>
    <phoneticPr fontId="1"/>
  </si>
  <si>
    <t>Ｍ－ＡＣＴ</t>
    <phoneticPr fontId="1"/>
  </si>
  <si>
    <t>ＦＣしらぬいＰＡＲＩ</t>
    <phoneticPr fontId="1"/>
  </si>
  <si>
    <t>あさぎりＦＣ</t>
    <phoneticPr fontId="1"/>
  </si>
  <si>
    <t>サンビーノ</t>
    <phoneticPr fontId="1"/>
  </si>
  <si>
    <t>M-ACT</t>
    <phoneticPr fontId="1"/>
  </si>
  <si>
    <t>しらぬい</t>
    <phoneticPr fontId="1"/>
  </si>
  <si>
    <t>あさぎり</t>
    <phoneticPr fontId="1"/>
  </si>
  <si>
    <t>エスペランサ</t>
    <phoneticPr fontId="1"/>
  </si>
  <si>
    <t>ブリッツ白坪</t>
    <rPh sb="4" eb="5">
      <t>シロ</t>
    </rPh>
    <rPh sb="5" eb="6">
      <t>ツボ</t>
    </rPh>
    <phoneticPr fontId="1"/>
  </si>
  <si>
    <t>久留米アザレア</t>
    <rPh sb="0" eb="3">
      <t>クルメ</t>
    </rPh>
    <phoneticPr fontId="1"/>
  </si>
  <si>
    <t>八代いずみＦＣ　Ａ</t>
    <rPh sb="0" eb="2">
      <t>ヤツシロ</t>
    </rPh>
    <phoneticPr fontId="1"/>
  </si>
  <si>
    <t>太陽ＳＣ国分Ａ</t>
    <rPh sb="0" eb="2">
      <t>タイヨウ</t>
    </rPh>
    <rPh sb="4" eb="6">
      <t>コクブ</t>
    </rPh>
    <phoneticPr fontId="1"/>
  </si>
  <si>
    <t>ブリッツ</t>
    <phoneticPr fontId="1"/>
  </si>
  <si>
    <t>アザレア</t>
    <phoneticPr fontId="1"/>
  </si>
  <si>
    <t>国分</t>
    <rPh sb="0" eb="2">
      <t>コクブ</t>
    </rPh>
    <phoneticPr fontId="1"/>
  </si>
  <si>
    <t>ひとよしフットボールクラブＡ</t>
    <phoneticPr fontId="1"/>
  </si>
  <si>
    <t>ＦＣしらぬいＰＡＲＩ　Ａ</t>
    <phoneticPr fontId="1"/>
  </si>
  <si>
    <t>ひとよしフットボールクラブＢ</t>
    <phoneticPr fontId="1"/>
  </si>
  <si>
    <t>太陽ＳＣ国分Ｂ</t>
    <rPh sb="0" eb="2">
      <t>タイヨウ</t>
    </rPh>
    <rPh sb="4" eb="6">
      <t>コクブ</t>
    </rPh>
    <phoneticPr fontId="1"/>
  </si>
  <si>
    <t>八代いずみＦＣ　Ｂ</t>
    <rPh sb="0" eb="2">
      <t>ヤツシロ</t>
    </rPh>
    <phoneticPr fontId="1"/>
  </si>
  <si>
    <t>さかもとみなくるＪＳＣ</t>
    <phoneticPr fontId="1"/>
  </si>
  <si>
    <t>ひとよし</t>
    <phoneticPr fontId="1"/>
  </si>
  <si>
    <t>さかもと</t>
    <phoneticPr fontId="1"/>
  </si>
  <si>
    <t>ＦＣしらぬいＰＡＲＩ　Ｂ</t>
    <phoneticPr fontId="1"/>
  </si>
  <si>
    <t>太陽ＳＣ久留米</t>
    <rPh sb="0" eb="2">
      <t>タイヨウ</t>
    </rPh>
    <rPh sb="4" eb="7">
      <t>クルメ</t>
    </rPh>
    <phoneticPr fontId="1"/>
  </si>
  <si>
    <t>ＦＣ東与賀</t>
    <rPh sb="2" eb="3">
      <t>ヒガシ</t>
    </rPh>
    <rPh sb="3" eb="4">
      <t>ヨ</t>
    </rPh>
    <rPh sb="4" eb="5">
      <t>ガ</t>
    </rPh>
    <phoneticPr fontId="1"/>
  </si>
  <si>
    <t>久留米</t>
    <rPh sb="0" eb="3">
      <t>クルメ</t>
    </rPh>
    <phoneticPr fontId="1"/>
  </si>
  <si>
    <t>東与賀</t>
    <rPh sb="0" eb="1">
      <t>ヒガシ</t>
    </rPh>
    <rPh sb="1" eb="2">
      <t>ヨ</t>
    </rPh>
    <rPh sb="2" eb="3">
      <t>ガ</t>
    </rPh>
    <phoneticPr fontId="1"/>
  </si>
  <si>
    <t>第2回熊本利水工業カップキッズサッカー大会</t>
    <rPh sb="0" eb="1">
      <t>ダイ</t>
    </rPh>
    <rPh sb="2" eb="3">
      <t>カイ</t>
    </rPh>
    <rPh sb="3" eb="5">
      <t>クマモト</t>
    </rPh>
    <rPh sb="5" eb="7">
      <t>リスイ</t>
    </rPh>
    <rPh sb="7" eb="9">
      <t>コウギョウ</t>
    </rPh>
    <rPh sb="19" eb="21">
      <t>タイカイ</t>
    </rPh>
    <phoneticPr fontId="1"/>
  </si>
  <si>
    <t>第2回熊本利水工業カップ　大会結果</t>
    <rPh sb="0" eb="1">
      <t>ダイ</t>
    </rPh>
    <rPh sb="2" eb="3">
      <t>カイ</t>
    </rPh>
    <rPh sb="3" eb="5">
      <t>クマモト</t>
    </rPh>
    <rPh sb="5" eb="7">
      <t>リスイ</t>
    </rPh>
    <rPh sb="7" eb="9">
      <t>コウギョウ</t>
    </rPh>
    <rPh sb="13" eb="15">
      <t>タイカイ</t>
    </rPh>
    <rPh sb="15" eb="17">
      <t>ケッカ</t>
    </rPh>
    <phoneticPr fontId="1"/>
  </si>
  <si>
    <t>さかもとみなくるＪＳＣ</t>
    <phoneticPr fontId="1"/>
  </si>
  <si>
    <t>ひとよしフットボールクラブ</t>
    <phoneticPr fontId="1"/>
  </si>
  <si>
    <t>あさぎりＦＣ</t>
    <phoneticPr fontId="1"/>
  </si>
  <si>
    <t>福岡県</t>
    <rPh sb="0" eb="2">
      <t>フクオカ</t>
    </rPh>
    <rPh sb="2" eb="3">
      <t>ケン</t>
    </rPh>
    <phoneticPr fontId="1"/>
  </si>
  <si>
    <t>ＦＣしらぬいＰＡＲＩ</t>
    <phoneticPr fontId="1"/>
  </si>
  <si>
    <t>Ｍ－ＡＣＴ</t>
    <phoneticPr fontId="1"/>
  </si>
  <si>
    <t>鹿児島</t>
    <rPh sb="0" eb="3">
      <t>カゴシマ</t>
    </rPh>
    <phoneticPr fontId="1"/>
  </si>
  <si>
    <t>ＭＪＳＣサンビーノ</t>
    <phoneticPr fontId="1"/>
  </si>
  <si>
    <t>エスペランサU-6</t>
  </si>
  <si>
    <t>　　　　Ｍ－ＡＣＴ</t>
  </si>
  <si>
    <t>年長（U-6）リーグ戦組み合わせ　1コート</t>
    <rPh sb="0" eb="2">
      <t>ネンチョウ</t>
    </rPh>
    <rPh sb="10" eb="11">
      <t>セン</t>
    </rPh>
    <rPh sb="11" eb="12">
      <t>ク</t>
    </rPh>
    <rPh sb="13" eb="14">
      <t>ア</t>
    </rPh>
    <phoneticPr fontId="1"/>
  </si>
  <si>
    <t>1年（U-7）リーグ戦組み合わせ　2コート</t>
    <rPh sb="1" eb="2">
      <t>ネン</t>
    </rPh>
    <rPh sb="10" eb="11">
      <t>セン</t>
    </rPh>
    <rPh sb="11" eb="12">
      <t>ク</t>
    </rPh>
    <rPh sb="13" eb="14">
      <t>ア</t>
    </rPh>
    <phoneticPr fontId="1"/>
  </si>
  <si>
    <t>2年（U-8）予選リーグ戦組み合わせ　</t>
    <rPh sb="1" eb="2">
      <t>ネン</t>
    </rPh>
    <rPh sb="7" eb="9">
      <t>ヨセン</t>
    </rPh>
    <rPh sb="12" eb="13">
      <t>セン</t>
    </rPh>
    <rPh sb="13" eb="14">
      <t>ク</t>
    </rPh>
    <rPh sb="15" eb="16">
      <t>ア</t>
    </rPh>
    <phoneticPr fontId="1"/>
  </si>
  <si>
    <t>3年（U-9）予選リーグ戦組み合わせ</t>
    <rPh sb="1" eb="2">
      <t>ネン</t>
    </rPh>
    <rPh sb="7" eb="9">
      <t>ヨセン</t>
    </rPh>
    <rPh sb="12" eb="13">
      <t>セン</t>
    </rPh>
    <rPh sb="13" eb="14">
      <t>ク</t>
    </rPh>
    <rPh sb="15" eb="16">
      <t>ア</t>
    </rPh>
    <phoneticPr fontId="1"/>
  </si>
  <si>
    <t>リーグ戦</t>
    <rPh sb="3" eb="4">
      <t>セン</t>
    </rPh>
    <phoneticPr fontId="1"/>
  </si>
  <si>
    <t>1コート：年長（U-6）</t>
    <rPh sb="5" eb="7">
      <t>ネンチョウ</t>
    </rPh>
    <phoneticPr fontId="1"/>
  </si>
  <si>
    <t>2コート：1年（U-7）</t>
    <rPh sb="6" eb="7">
      <t>ネン</t>
    </rPh>
    <phoneticPr fontId="1"/>
  </si>
  <si>
    <t>第2回熊本利水工業カップキッズサッカー大会　リーグ戦</t>
    <rPh sb="0" eb="1">
      <t>ダイ</t>
    </rPh>
    <rPh sb="2" eb="3">
      <t>カイ</t>
    </rPh>
    <rPh sb="3" eb="5">
      <t>クマモト</t>
    </rPh>
    <rPh sb="5" eb="7">
      <t>リスイ</t>
    </rPh>
    <rPh sb="7" eb="9">
      <t>コウギョウ</t>
    </rPh>
    <rPh sb="19" eb="21">
      <t>タイカイ</t>
    </rPh>
    <rPh sb="25" eb="26">
      <t>セン</t>
    </rPh>
    <phoneticPr fontId="1"/>
  </si>
  <si>
    <t>決勝トーナメント</t>
    <rPh sb="0" eb="2">
      <t>ケッショウ</t>
    </rPh>
    <phoneticPr fontId="1"/>
  </si>
  <si>
    <t>フレンドリーマッチ　（８分ハーフレス）　</t>
    <rPh sb="12" eb="13">
      <t>フン</t>
    </rPh>
    <phoneticPr fontId="1"/>
  </si>
  <si>
    <t>第2回熊本利水工業カップキッズサッカー大会　タイムスケジュール</t>
    <rPh sb="0" eb="1">
      <t>ダイ</t>
    </rPh>
    <rPh sb="2" eb="3">
      <t>カイ</t>
    </rPh>
    <rPh sb="3" eb="5">
      <t>クマモト</t>
    </rPh>
    <rPh sb="5" eb="7">
      <t>リスイ</t>
    </rPh>
    <rPh sb="7" eb="9">
      <t>コウギョウ</t>
    </rPh>
    <rPh sb="19" eb="21">
      <t>タイカイ</t>
    </rPh>
    <phoneticPr fontId="1"/>
  </si>
  <si>
    <t>5コート</t>
    <phoneticPr fontId="1"/>
  </si>
  <si>
    <t>6コート</t>
    <phoneticPr fontId="1"/>
  </si>
  <si>
    <t>3コート：2年（U-8）</t>
    <rPh sb="6" eb="7">
      <t>ネン</t>
    </rPh>
    <phoneticPr fontId="1"/>
  </si>
  <si>
    <t>4コート：3年（U-9）</t>
    <rPh sb="6" eb="7">
      <t>ネン</t>
    </rPh>
    <phoneticPr fontId="1"/>
  </si>
  <si>
    <t>5位</t>
    <rPh sb="1" eb="2">
      <t>イ</t>
    </rPh>
    <phoneticPr fontId="1"/>
  </si>
  <si>
    <t>⑫の敗チーム</t>
    <rPh sb="2" eb="3">
      <t>ヤブレル</t>
    </rPh>
    <phoneticPr fontId="1"/>
  </si>
  <si>
    <t>⑬の敗チーム</t>
    <rPh sb="2" eb="3">
      <t>ヤブレル</t>
    </rPh>
    <phoneticPr fontId="1"/>
  </si>
  <si>
    <t>フレンドリーマッチ</t>
    <phoneticPr fontId="1"/>
  </si>
  <si>
    <t>C3位</t>
    <rPh sb="2" eb="3">
      <t>イ</t>
    </rPh>
    <phoneticPr fontId="1"/>
  </si>
  <si>
    <t>C4位</t>
    <rPh sb="2" eb="3">
      <t>イ</t>
    </rPh>
    <phoneticPr fontId="1"/>
  </si>
  <si>
    <t>B3位</t>
    <rPh sb="2" eb="3">
      <t>イ</t>
    </rPh>
    <phoneticPr fontId="1"/>
  </si>
  <si>
    <t>A3位</t>
    <rPh sb="2" eb="3">
      <t>イ</t>
    </rPh>
    <phoneticPr fontId="1"/>
  </si>
  <si>
    <t>A4位</t>
    <rPh sb="2" eb="3">
      <t>イ</t>
    </rPh>
    <phoneticPr fontId="1"/>
  </si>
  <si>
    <t>B5位</t>
    <rPh sb="2" eb="3">
      <t>イ</t>
    </rPh>
    <phoneticPr fontId="1"/>
  </si>
  <si>
    <t>B2位</t>
    <rPh sb="2" eb="3">
      <t>イ</t>
    </rPh>
    <phoneticPr fontId="1"/>
  </si>
  <si>
    <t>B4位</t>
    <rPh sb="2" eb="3">
      <t>イ</t>
    </rPh>
    <phoneticPr fontId="1"/>
  </si>
  <si>
    <t>A5位</t>
    <rPh sb="2" eb="3">
      <t>イ</t>
    </rPh>
    <phoneticPr fontId="1"/>
  </si>
  <si>
    <t>C6位</t>
    <rPh sb="2" eb="3">
      <t>イ</t>
    </rPh>
    <phoneticPr fontId="1"/>
  </si>
  <si>
    <t>C5位</t>
    <rPh sb="2" eb="3">
      <t>イ</t>
    </rPh>
    <phoneticPr fontId="1"/>
  </si>
  <si>
    <t>5コート</t>
    <phoneticPr fontId="1"/>
  </si>
  <si>
    <t>6コート</t>
    <phoneticPr fontId="1"/>
  </si>
  <si>
    <t>　　２年生：（U-8）3コート</t>
    <rPh sb="3" eb="4">
      <t>ネン</t>
    </rPh>
    <rPh sb="4" eb="5">
      <t>セイ</t>
    </rPh>
    <phoneticPr fontId="1"/>
  </si>
  <si>
    <t>　　３年生：（U-9）4コート</t>
    <rPh sb="3" eb="4">
      <t>ネン</t>
    </rPh>
    <rPh sb="4" eb="5">
      <t>セイ</t>
    </rPh>
    <phoneticPr fontId="1"/>
  </si>
  <si>
    <t>　　３年生：（U-9）5、6コート</t>
    <rPh sb="3" eb="4">
      <t>ネン</t>
    </rPh>
    <rPh sb="4" eb="5">
      <t>セイ</t>
    </rPh>
    <phoneticPr fontId="1"/>
  </si>
  <si>
    <t>エスペランサ</t>
    <phoneticPr fontId="1"/>
  </si>
  <si>
    <t>Ｍ－ＡＣＴ</t>
    <phoneticPr fontId="1"/>
  </si>
  <si>
    <t>泗水ＪＳＣ</t>
    <rPh sb="0" eb="2">
      <t>シスイ</t>
    </rPh>
    <phoneticPr fontId="1"/>
  </si>
  <si>
    <t>八代いずみＦＣ</t>
    <rPh sb="0" eb="2">
      <t>ヤツシロ</t>
    </rPh>
    <phoneticPr fontId="1"/>
  </si>
  <si>
    <t>出水サッカークラブ</t>
    <rPh sb="0" eb="2">
      <t>イズミ</t>
    </rPh>
    <phoneticPr fontId="1"/>
  </si>
  <si>
    <t>FCしらぬいPARI</t>
    <phoneticPr fontId="1"/>
  </si>
  <si>
    <t>Ｍ－ＡＣＴ</t>
    <phoneticPr fontId="1"/>
  </si>
  <si>
    <t>あさぎりＦＣ</t>
    <phoneticPr fontId="1"/>
  </si>
  <si>
    <t>A1位</t>
    <rPh sb="2" eb="3">
      <t>イ</t>
    </rPh>
    <phoneticPr fontId="1"/>
  </si>
  <si>
    <t>A３位</t>
    <rPh sb="2" eb="3">
      <t>イ</t>
    </rPh>
    <phoneticPr fontId="1"/>
  </si>
  <si>
    <t>B４位</t>
    <rPh sb="2" eb="3">
      <t>イ</t>
    </rPh>
    <phoneticPr fontId="1"/>
  </si>
  <si>
    <t>B１位</t>
    <rPh sb="2" eb="3">
      <t>イ</t>
    </rPh>
    <phoneticPr fontId="1"/>
  </si>
  <si>
    <t>A２位</t>
    <rPh sb="2" eb="3">
      <t>イ</t>
    </rPh>
    <phoneticPr fontId="1"/>
  </si>
  <si>
    <t>A３位B４位勝者</t>
    <rPh sb="2" eb="3">
      <t>イ</t>
    </rPh>
    <rPh sb="5" eb="6">
      <t>イ</t>
    </rPh>
    <rPh sb="6" eb="8">
      <t>ショウシャ</t>
    </rPh>
    <phoneticPr fontId="1"/>
  </si>
  <si>
    <t>B３位A４位勝者</t>
    <rPh sb="2" eb="3">
      <t>イ</t>
    </rPh>
    <rPh sb="5" eb="6">
      <t>イ</t>
    </rPh>
    <rPh sb="6" eb="8">
      <t>ショウシャ</t>
    </rPh>
    <phoneticPr fontId="1"/>
  </si>
  <si>
    <t>A１位B2勝者</t>
    <rPh sb="2" eb="3">
      <t>イ</t>
    </rPh>
    <rPh sb="5" eb="7">
      <t>ショウシャ</t>
    </rPh>
    <phoneticPr fontId="1"/>
  </si>
  <si>
    <t>B1位A2位勝者</t>
    <rPh sb="2" eb="3">
      <t>イ</t>
    </rPh>
    <rPh sb="5" eb="6">
      <t>イ</t>
    </rPh>
    <rPh sb="6" eb="8">
      <t>ショウシャ</t>
    </rPh>
    <phoneticPr fontId="1"/>
  </si>
  <si>
    <t>C1位</t>
    <rPh sb="2" eb="3">
      <t>イ</t>
    </rPh>
    <phoneticPr fontId="1"/>
  </si>
  <si>
    <t>A2位</t>
    <rPh sb="2" eb="3">
      <t>イ</t>
    </rPh>
    <phoneticPr fontId="1"/>
  </si>
  <si>
    <t>C2位</t>
    <rPh sb="2" eb="3">
      <t>イ</t>
    </rPh>
    <phoneticPr fontId="1"/>
  </si>
  <si>
    <t>C1位B2位勝者</t>
    <rPh sb="2" eb="3">
      <t>イ</t>
    </rPh>
    <rPh sb="5" eb="6">
      <t>イ</t>
    </rPh>
    <rPh sb="6" eb="8">
      <t>ショウシャ</t>
    </rPh>
    <phoneticPr fontId="1"/>
  </si>
  <si>
    <t>B1位</t>
    <rPh sb="2" eb="3">
      <t>イ</t>
    </rPh>
    <phoneticPr fontId="1"/>
  </si>
  <si>
    <t>A2位C2位勝者</t>
    <rPh sb="2" eb="3">
      <t>イ</t>
    </rPh>
    <rPh sb="5" eb="6">
      <t>イ</t>
    </rPh>
    <rPh sb="6" eb="8">
      <t>ショウシャ</t>
    </rPh>
    <phoneticPr fontId="1"/>
  </si>
  <si>
    <t>⑫戦敗者</t>
    <rPh sb="1" eb="2">
      <t>セン</t>
    </rPh>
    <rPh sb="2" eb="4">
      <t>ハイシャ</t>
    </rPh>
    <phoneticPr fontId="1"/>
  </si>
  <si>
    <t>⑬戦敗者</t>
    <rPh sb="1" eb="2">
      <t>セン</t>
    </rPh>
    <rPh sb="2" eb="4">
      <t>ハイシャ</t>
    </rPh>
    <phoneticPr fontId="1"/>
  </si>
  <si>
    <t>⑬戦勝者</t>
    <rPh sb="1" eb="2">
      <t>セン</t>
    </rPh>
    <rPh sb="2" eb="4">
      <t>ショウシャ</t>
    </rPh>
    <phoneticPr fontId="1"/>
  </si>
  <si>
    <t>⑫勝者</t>
    <rPh sb="1" eb="3">
      <t>ショウシャ</t>
    </rPh>
    <phoneticPr fontId="1"/>
  </si>
  <si>
    <t>Ｕ-6（年長）1コート</t>
    <rPh sb="4" eb="6">
      <t>ネンチョウ</t>
    </rPh>
    <phoneticPr fontId="1"/>
  </si>
  <si>
    <t>Ｕ-7（1年）2コート</t>
    <rPh sb="5" eb="6">
      <t>ネン</t>
    </rPh>
    <phoneticPr fontId="1"/>
  </si>
  <si>
    <t>Ｕ-8（2年）3コート　A組</t>
    <rPh sb="5" eb="6">
      <t>ネン</t>
    </rPh>
    <rPh sb="13" eb="14">
      <t>クミ</t>
    </rPh>
    <phoneticPr fontId="1"/>
  </si>
  <si>
    <t>Ｕ-８（2年）4コート　B組</t>
    <rPh sb="5" eb="6">
      <t>ネン</t>
    </rPh>
    <rPh sb="13" eb="14">
      <t>クミ</t>
    </rPh>
    <phoneticPr fontId="1"/>
  </si>
  <si>
    <t>Ｕ-9（3年）5コート　A組</t>
    <rPh sb="5" eb="6">
      <t>ネン</t>
    </rPh>
    <rPh sb="13" eb="14">
      <t>クミ</t>
    </rPh>
    <phoneticPr fontId="1"/>
  </si>
  <si>
    <t>Ｕ-9（3年）6コート　B組</t>
    <rPh sb="5" eb="6">
      <t>ネン</t>
    </rPh>
    <rPh sb="13" eb="14">
      <t>クミ</t>
    </rPh>
    <phoneticPr fontId="1"/>
  </si>
  <si>
    <t>Ｕ-9（3年）6コート　C組</t>
    <rPh sb="5" eb="6">
      <t>ネン</t>
    </rPh>
    <rPh sb="13" eb="14">
      <t>クミ</t>
    </rPh>
    <phoneticPr fontId="1"/>
  </si>
  <si>
    <t>ソルサフガールスクールA</t>
    <phoneticPr fontId="1"/>
  </si>
  <si>
    <t>ソルサフガールスクールB</t>
    <phoneticPr fontId="1"/>
  </si>
  <si>
    <t>ソルサフガールスクールB</t>
    <phoneticPr fontId="1"/>
  </si>
  <si>
    <t>ソルサフガールスクールA</t>
    <phoneticPr fontId="1"/>
  </si>
  <si>
    <t>ソルサフガールスクールＢ</t>
    <phoneticPr fontId="1"/>
  </si>
  <si>
    <t>ソルサフガールスクールＡ</t>
    <phoneticPr fontId="1"/>
  </si>
  <si>
    <t>ソルサフガールスクールA</t>
    <phoneticPr fontId="1"/>
  </si>
  <si>
    <t>ソルサフガールスクールB</t>
    <phoneticPr fontId="1"/>
  </si>
  <si>
    <t>ソルサフガールスクール</t>
    <phoneticPr fontId="1"/>
  </si>
  <si>
    <t>（１）２０１７年度日本サッカー協会、キッズ競技規則に準ずる。</t>
    <phoneticPr fontId="23"/>
  </si>
  <si>
    <t>団体名</t>
    <rPh sb="0" eb="2">
      <t>ダンタイ</t>
    </rPh>
    <rPh sb="2" eb="3">
      <t>メイ</t>
    </rPh>
    <phoneticPr fontId="23"/>
  </si>
  <si>
    <t>チーム
所在地</t>
    <rPh sb="4" eb="7">
      <t>ショザイチ</t>
    </rPh>
    <phoneticPr fontId="23"/>
  </si>
  <si>
    <t>電話番号</t>
    <rPh sb="0" eb="2">
      <t>デンワ</t>
    </rPh>
    <rPh sb="2" eb="4">
      <t>バンゴウ</t>
    </rPh>
    <phoneticPr fontId="23"/>
  </si>
  <si>
    <t>引率者 １</t>
    <rPh sb="0" eb="3">
      <t>インソツシャ</t>
    </rPh>
    <phoneticPr fontId="23"/>
  </si>
  <si>
    <t>引率者 ２</t>
    <rPh sb="0" eb="3">
      <t>インソツシャ</t>
    </rPh>
    <phoneticPr fontId="23"/>
  </si>
  <si>
    <t>引率者 ３</t>
    <rPh sb="0" eb="3">
      <t>インソツシャ</t>
    </rPh>
    <phoneticPr fontId="23"/>
  </si>
  <si>
    <t>携帯番号</t>
    <rPh sb="0" eb="2">
      <t>ケイタイ</t>
    </rPh>
    <rPh sb="2" eb="4">
      <t>バンゴウ</t>
    </rPh>
    <phoneticPr fontId="23"/>
  </si>
  <si>
    <t>【参加について】</t>
    <rPh sb="1" eb="3">
      <t>サンカ</t>
    </rPh>
    <phoneticPr fontId="23"/>
  </si>
  <si>
    <t>参加する</t>
    <rPh sb="0" eb="2">
      <t>サンカ</t>
    </rPh>
    <phoneticPr fontId="23"/>
  </si>
  <si>
    <t>参加費合計金額</t>
    <rPh sb="0" eb="3">
      <t>サンカヒ</t>
    </rPh>
    <rPh sb="3" eb="5">
      <t>ゴウケイ</t>
    </rPh>
    <rPh sb="5" eb="7">
      <t>キンガク</t>
    </rPh>
    <phoneticPr fontId="23"/>
  </si>
  <si>
    <t>下記一覧表への数字の記入をもって、発注したこととします。</t>
    <rPh sb="0" eb="2">
      <t>カキ</t>
    </rPh>
    <rPh sb="2" eb="4">
      <t>イチラン</t>
    </rPh>
    <rPh sb="4" eb="5">
      <t>ヒョウ</t>
    </rPh>
    <rPh sb="7" eb="9">
      <t>スウジ</t>
    </rPh>
    <rPh sb="10" eb="12">
      <t>キニュウ</t>
    </rPh>
    <rPh sb="17" eb="19">
      <t>ハッチュウ</t>
    </rPh>
    <phoneticPr fontId="23"/>
  </si>
  <si>
    <t>個</t>
    <rPh sb="0" eb="1">
      <t>コ</t>
    </rPh>
    <phoneticPr fontId="23"/>
  </si>
  <si>
    <t>Ver.3</t>
    <phoneticPr fontId="23"/>
  </si>
  <si>
    <t>№</t>
    <phoneticPr fontId="23"/>
  </si>
  <si>
    <t>氏　名</t>
    <rPh sb="0" eb="1">
      <t>シ</t>
    </rPh>
    <rPh sb="2" eb="3">
      <t>メイ</t>
    </rPh>
    <phoneticPr fontId="23"/>
  </si>
  <si>
    <t>※ この名簿は「八代市」への提出以外の目的には一切使用致しません。</t>
    <phoneticPr fontId="23"/>
  </si>
  <si>
    <t>NPO法人スポーツクラブ
エスペランサ熊本</t>
    <rPh sb="3" eb="5">
      <t>ホウジン</t>
    </rPh>
    <phoneticPr fontId="23"/>
  </si>
  <si>
    <t>〒869-4607  熊本県八代郡氷川町栫1239-1</t>
    <phoneticPr fontId="23"/>
  </si>
  <si>
    <t>TEL 0965-62-3071　FAX 0965-62-8036</t>
    <phoneticPr fontId="23"/>
  </si>
  <si>
    <t>Eﾒｰﾙ festival@esperancakumamoto.com</t>
    <phoneticPr fontId="23"/>
  </si>
  <si>
    <t>（フェスティバル専用アドレス）</t>
    <phoneticPr fontId="23"/>
  </si>
  <si>
    <t>Ver.3</t>
    <phoneticPr fontId="23"/>
  </si>
  <si>
    <t>〒</t>
    <phoneticPr fontId="23"/>
  </si>
  <si>
    <t>E-mail １</t>
    <phoneticPr fontId="23"/>
  </si>
  <si>
    <t>FAX番号</t>
    <phoneticPr fontId="23"/>
  </si>
  <si>
    <t>E-mail ２</t>
    <phoneticPr fontId="23"/>
  </si>
  <si>
    <t>※ いずれかに○をつけて下さい。</t>
    <phoneticPr fontId="23"/>
  </si>
  <si>
    <t>参加しない</t>
    <phoneticPr fontId="23"/>
  </si>
  <si>
    <t>参加したいが現時点ではきめられない</t>
    <phoneticPr fontId="23"/>
  </si>
  <si>
    <t>※ これより下は参加チームのみ記入して下さい。　枠内に参加チーム数をご記入ください。</t>
    <rPh sb="6" eb="7">
      <t>シタ</t>
    </rPh>
    <rPh sb="8" eb="10">
      <t>サンカ</t>
    </rPh>
    <rPh sb="15" eb="17">
      <t>キニュウ</t>
    </rPh>
    <rPh sb="19" eb="20">
      <t>クダ</t>
    </rPh>
    <rPh sb="24" eb="25">
      <t>ワク</t>
    </rPh>
    <phoneticPr fontId="23"/>
  </si>
  <si>
    <t>延べ参加チーム数</t>
    <rPh sb="0" eb="1">
      <t>ノ</t>
    </rPh>
    <rPh sb="2" eb="4">
      <t>サンカ</t>
    </rPh>
    <rPh sb="7" eb="8">
      <t>スウ</t>
    </rPh>
    <phoneticPr fontId="23"/>
  </si>
  <si>
    <t>U-6</t>
    <phoneticPr fontId="23"/>
  </si>
  <si>
    <t>チーム</t>
    <phoneticPr fontId="23"/>
  </si>
  <si>
    <t>U-7</t>
  </si>
  <si>
    <t>チーム</t>
    <phoneticPr fontId="23"/>
  </si>
  <si>
    <t>U-8</t>
  </si>
  <si>
    <t>U-9</t>
  </si>
  <si>
    <t>合計</t>
    <rPh sb="0" eb="2">
      <t>ゴウケイ</t>
    </rPh>
    <phoneticPr fontId="23"/>
  </si>
  <si>
    <r>
      <t>【弁当注文書】　</t>
    </r>
    <r>
      <rPr>
        <sz val="11"/>
        <color theme="1"/>
        <rFont val="ＭＳ Ｐゴシック"/>
        <family val="2"/>
        <charset val="128"/>
        <scheme val="minor"/>
      </rPr>
      <t>個数を記入して下さい。</t>
    </r>
    <rPh sb="1" eb="3">
      <t>ベントウ</t>
    </rPh>
    <rPh sb="3" eb="5">
      <t>チュウモン</t>
    </rPh>
    <rPh sb="5" eb="6">
      <t>ショ</t>
    </rPh>
    <rPh sb="8" eb="10">
      <t>コスウ</t>
    </rPh>
    <rPh sb="11" eb="13">
      <t>キニュウ</t>
    </rPh>
    <rPh sb="15" eb="16">
      <t>クダ</t>
    </rPh>
    <phoneticPr fontId="23"/>
  </si>
  <si>
    <t>弁当代</t>
    <rPh sb="0" eb="2">
      <t>ベントウ</t>
    </rPh>
    <rPh sb="2" eb="3">
      <t>ダイ</t>
    </rPh>
    <phoneticPr fontId="23"/>
  </si>
  <si>
    <t>お茶付
600円</t>
    <rPh sb="1" eb="2">
      <t>チャ</t>
    </rPh>
    <rPh sb="2" eb="3">
      <t>ツキ</t>
    </rPh>
    <rPh sb="7" eb="8">
      <t>エン</t>
    </rPh>
    <phoneticPr fontId="23"/>
  </si>
  <si>
    <t>お茶無し
550円</t>
    <rPh sb="1" eb="2">
      <t>チャ</t>
    </rPh>
    <rPh sb="2" eb="3">
      <t>ナ</t>
    </rPh>
    <rPh sb="8" eb="9">
      <t>エン</t>
    </rPh>
    <phoneticPr fontId="23"/>
  </si>
  <si>
    <t>【宿泊依頼書】</t>
    <rPh sb="0" eb="1">
      <t>シュクハク</t>
    </rPh>
    <rPh sb="3" eb="6">
      <t>イライショ</t>
    </rPh>
    <phoneticPr fontId="23"/>
  </si>
  <si>
    <t>公民館などの安く泊まれる施設、及び旅館・ビジネスホテルをこちらで手配いたします。</t>
    <rPh sb="0" eb="3">
      <t>コウミンカン</t>
    </rPh>
    <rPh sb="6" eb="7">
      <t>ヤス</t>
    </rPh>
    <rPh sb="8" eb="9">
      <t>ト</t>
    </rPh>
    <rPh sb="12" eb="14">
      <t>シセツ</t>
    </rPh>
    <rPh sb="15" eb="16">
      <t>オヨ</t>
    </rPh>
    <rPh sb="17" eb="19">
      <t>リョカン</t>
    </rPh>
    <rPh sb="32" eb="34">
      <t>テハイ</t>
    </rPh>
    <phoneticPr fontId="23"/>
  </si>
  <si>
    <t>※ 宿泊手配を希望するチームは下記一覧の「宿泊人数内訳」覧に予定されている人数を必ずご記入下さい。</t>
    <rPh sb="2" eb="4">
      <t>シュクハク</t>
    </rPh>
    <rPh sb="4" eb="6">
      <t>テハイ</t>
    </rPh>
    <rPh sb="7" eb="9">
      <t>キボウ</t>
    </rPh>
    <rPh sb="15" eb="17">
      <t>カキ</t>
    </rPh>
    <rPh sb="17" eb="19">
      <t>イチラン</t>
    </rPh>
    <rPh sb="21" eb="23">
      <t>シュクハク</t>
    </rPh>
    <rPh sb="23" eb="25">
      <t>ニンズウ</t>
    </rPh>
    <rPh sb="25" eb="27">
      <t>ウチワケ</t>
    </rPh>
    <rPh sb="28" eb="29">
      <t>ラン</t>
    </rPh>
    <phoneticPr fontId="23"/>
  </si>
  <si>
    <r>
      <t xml:space="preserve">※ </t>
    </r>
    <r>
      <rPr>
        <sz val="10"/>
        <rFont val="ＭＳ Ｐゴシック"/>
        <family val="3"/>
        <charset val="128"/>
      </rPr>
      <t>朝食・夕食欄は自動で入力されますが、数量の変更がある場合は上書きで記入して下さい。</t>
    </r>
    <rPh sb="2" eb="4">
      <t>チョウショク</t>
    </rPh>
    <rPh sb="5" eb="7">
      <t>ユウショク</t>
    </rPh>
    <rPh sb="7" eb="8">
      <t>ラン</t>
    </rPh>
    <rPh sb="9" eb="11">
      <t>ジドウ</t>
    </rPh>
    <rPh sb="12" eb="14">
      <t>ニュウリョク</t>
    </rPh>
    <rPh sb="20" eb="22">
      <t>スウリョウ</t>
    </rPh>
    <rPh sb="23" eb="25">
      <t>ヘンコウ</t>
    </rPh>
    <rPh sb="28" eb="30">
      <t>バアイ</t>
    </rPh>
    <rPh sb="31" eb="33">
      <t>ウワガ</t>
    </rPh>
    <rPh sb="35" eb="37">
      <t>キニュウ</t>
    </rPh>
    <rPh sb="39" eb="40">
      <t>クダ</t>
    </rPh>
    <phoneticPr fontId="23"/>
  </si>
  <si>
    <r>
      <t>また、次の施設選択欄に希望の施設の方へ ○ をつけて下さい。</t>
    </r>
    <r>
      <rPr>
        <sz val="10"/>
        <color indexed="8"/>
        <rFont val="ＭＳ Ｐゴシック"/>
        <family val="3"/>
        <charset val="128"/>
      </rPr>
      <t>（○をつけると概算額が表示されます）</t>
    </r>
    <rPh sb="3" eb="4">
      <t>ツギ</t>
    </rPh>
    <rPh sb="5" eb="7">
      <t>シセツ</t>
    </rPh>
    <rPh sb="7" eb="9">
      <t>センタク</t>
    </rPh>
    <rPh sb="9" eb="10">
      <t>ラン</t>
    </rPh>
    <rPh sb="11" eb="13">
      <t>キボウ</t>
    </rPh>
    <rPh sb="14" eb="16">
      <t>シセツ</t>
    </rPh>
    <rPh sb="17" eb="18">
      <t>ホウ</t>
    </rPh>
    <rPh sb="26" eb="27">
      <t>クダ</t>
    </rPh>
    <rPh sb="37" eb="39">
      <t>ガイサン</t>
    </rPh>
    <rPh sb="39" eb="40">
      <t>ガク</t>
    </rPh>
    <rPh sb="41" eb="43">
      <t>ヒョウジ</t>
    </rPh>
    <phoneticPr fontId="23"/>
  </si>
  <si>
    <t>公民館などの施設
１人当たり１泊２食付3800円（税込）</t>
    <rPh sb="0" eb="3">
      <t>コウミンカン</t>
    </rPh>
    <rPh sb="6" eb="8">
      <t>シセツ</t>
    </rPh>
    <rPh sb="10" eb="11">
      <t>リ</t>
    </rPh>
    <rPh sb="11" eb="12">
      <t>ア</t>
    </rPh>
    <rPh sb="15" eb="16">
      <t>ハク</t>
    </rPh>
    <rPh sb="17" eb="18">
      <t>ショク</t>
    </rPh>
    <rPh sb="18" eb="19">
      <t>ツキ</t>
    </rPh>
    <rPh sb="23" eb="24">
      <t>エン</t>
    </rPh>
    <rPh sb="25" eb="27">
      <t>ゼイコミ</t>
    </rPh>
    <phoneticPr fontId="23"/>
  </si>
  <si>
    <t xml:space="preserve">旅館・ビジネスホテルなどの施設
１人当たり１泊２食付7000円程度（税込）
</t>
    <rPh sb="0" eb="2">
      <t>リョカン</t>
    </rPh>
    <rPh sb="13" eb="15">
      <t>シセツ</t>
    </rPh>
    <rPh sb="25" eb="26">
      <t>ツキ</t>
    </rPh>
    <rPh sb="30" eb="31">
      <t>エン</t>
    </rPh>
    <rPh sb="31" eb="33">
      <t>テイド</t>
    </rPh>
    <rPh sb="34" eb="36">
      <t>ゼイコミ</t>
    </rPh>
    <phoneticPr fontId="23"/>
  </si>
  <si>
    <t>※１泊につき10000円施設使用料が別途かかります。
※入浴施設の入浴券付</t>
    <rPh sb="2" eb="3">
      <t>ハク</t>
    </rPh>
    <rPh sb="11" eb="12">
      <t>エン</t>
    </rPh>
    <rPh sb="12" eb="14">
      <t>シセツ</t>
    </rPh>
    <rPh sb="14" eb="16">
      <t>シヨウ</t>
    </rPh>
    <rPh sb="16" eb="17">
      <t>リョウ</t>
    </rPh>
    <rPh sb="18" eb="20">
      <t>ベット</t>
    </rPh>
    <rPh sb="28" eb="30">
      <t>ニュウヨク</t>
    </rPh>
    <rPh sb="30" eb="32">
      <t>シセツ</t>
    </rPh>
    <rPh sb="33" eb="35">
      <t>ニュウヨク</t>
    </rPh>
    <rPh sb="35" eb="36">
      <t>ケン</t>
    </rPh>
    <rPh sb="36" eb="37">
      <t>ツキ</t>
    </rPh>
    <phoneticPr fontId="23"/>
  </si>
  <si>
    <r>
      <t>備考欄</t>
    </r>
    <r>
      <rPr>
        <sz val="8"/>
        <color indexed="8"/>
        <rFont val="ＭＳ Ｐゴシック"/>
        <family val="3"/>
        <charset val="128"/>
      </rPr>
      <t>（ご要望などをお書きください）</t>
    </r>
    <rPh sb="0" eb="2">
      <t>ビコウ</t>
    </rPh>
    <rPh sb="2" eb="3">
      <t>ラン</t>
    </rPh>
    <rPh sb="5" eb="7">
      <t>ヨウボウ</t>
    </rPh>
    <rPh sb="11" eb="12">
      <t>カ</t>
    </rPh>
    <phoneticPr fontId="23"/>
  </si>
  <si>
    <t>宿泊代概算金額</t>
    <rPh sb="0" eb="3">
      <t>シュクハクダイ</t>
    </rPh>
    <rPh sb="3" eb="5">
      <t>ガイサン</t>
    </rPh>
    <rPh sb="5" eb="7">
      <t>キンガク</t>
    </rPh>
    <phoneticPr fontId="23"/>
  </si>
  <si>
    <t>朝食</t>
    <rPh sb="0" eb="2">
      <t>チョウショク</t>
    </rPh>
    <phoneticPr fontId="23"/>
  </si>
  <si>
    <t>夕食</t>
    <rPh sb="0" eb="2">
      <t>ユウショク</t>
    </rPh>
    <phoneticPr fontId="23"/>
  </si>
  <si>
    <t>宿泊人数</t>
    <rPh sb="0" eb="2">
      <t>シュクハク</t>
    </rPh>
    <rPh sb="2" eb="4">
      <t>ニンズウ</t>
    </rPh>
    <phoneticPr fontId="23"/>
  </si>
  <si>
    <t>名</t>
    <rPh sb="0" eb="1">
      <t>メイ</t>
    </rPh>
    <phoneticPr fontId="23"/>
  </si>
  <si>
    <t>宿泊人数内訳</t>
    <rPh sb="0" eb="2">
      <t>シュクハク</t>
    </rPh>
    <rPh sb="2" eb="4">
      <t>ニンズウ</t>
    </rPh>
    <rPh sb="4" eb="6">
      <t>ウチワケ</t>
    </rPh>
    <phoneticPr fontId="23"/>
  </si>
  <si>
    <t>指導者</t>
    <rPh sb="0" eb="3">
      <t>シドウシャ</t>
    </rPh>
    <phoneticPr fontId="23"/>
  </si>
  <si>
    <t>←数字を入力すると上の欄に合計人数が自動入力されます。
朝食・夕食の数字を変更したい場合は上書きしてください。</t>
    <rPh sb="1" eb="3">
      <t>スウジ</t>
    </rPh>
    <rPh sb="4" eb="6">
      <t>ニュウリョク</t>
    </rPh>
    <rPh sb="9" eb="10">
      <t>ウエ</t>
    </rPh>
    <rPh sb="11" eb="12">
      <t>ラン</t>
    </rPh>
    <rPh sb="13" eb="15">
      <t>ゴウケイ</t>
    </rPh>
    <rPh sb="15" eb="17">
      <t>ニンズウ</t>
    </rPh>
    <rPh sb="18" eb="20">
      <t>ジドウ</t>
    </rPh>
    <rPh sb="20" eb="22">
      <t>ニュウリョク</t>
    </rPh>
    <rPh sb="28" eb="30">
      <t>チョウショク</t>
    </rPh>
    <rPh sb="31" eb="33">
      <t>ユウショク</t>
    </rPh>
    <rPh sb="34" eb="36">
      <t>スウジ</t>
    </rPh>
    <rPh sb="37" eb="39">
      <t>ヘンコウ</t>
    </rPh>
    <rPh sb="42" eb="44">
      <t>バアイ</t>
    </rPh>
    <rPh sb="45" eb="47">
      <t>ウワガ</t>
    </rPh>
    <phoneticPr fontId="23"/>
  </si>
  <si>
    <t>選手男子</t>
    <rPh sb="0" eb="2">
      <t>センシュ</t>
    </rPh>
    <rPh sb="2" eb="4">
      <t>ダンシ</t>
    </rPh>
    <phoneticPr fontId="23"/>
  </si>
  <si>
    <t>選手女子</t>
    <rPh sb="0" eb="2">
      <t>センシュ</t>
    </rPh>
    <rPh sb="2" eb="4">
      <t>ジョシ</t>
    </rPh>
    <phoneticPr fontId="23"/>
  </si>
  <si>
    <t>その他</t>
    <rPh sb="2" eb="3">
      <t>タ</t>
    </rPh>
    <phoneticPr fontId="23"/>
  </si>
  <si>
    <t>尚、利用できる施設に限りがありますので、先着順にて手配します。</t>
    <rPh sb="0" eb="1">
      <t>ナオ</t>
    </rPh>
    <rPh sb="2" eb="4">
      <t>リヨウ</t>
    </rPh>
    <rPh sb="7" eb="9">
      <t>シセツ</t>
    </rPh>
    <rPh sb="10" eb="11">
      <t>カギ</t>
    </rPh>
    <rPh sb="20" eb="22">
      <t>センチャク</t>
    </rPh>
    <rPh sb="22" eb="23">
      <t>ジュン</t>
    </rPh>
    <rPh sb="25" eb="27">
      <t>テハイ</t>
    </rPh>
    <phoneticPr fontId="23"/>
  </si>
  <si>
    <t>NPO法人スポーツクラブ・エスペランサ熊本</t>
    <rPh sb="3" eb="5">
      <t>ホウジン</t>
    </rPh>
    <phoneticPr fontId="23"/>
  </si>
  <si>
    <t>〒869-4607  熊本県八代郡氷川町栫1239-1</t>
    <phoneticPr fontId="23"/>
  </si>
  <si>
    <t>TEL 0965-62-3071　FAX 0965-62-8036</t>
    <phoneticPr fontId="23"/>
  </si>
  <si>
    <t>Eﾒｰﾙ festival@esperancakumamoto.com</t>
    <phoneticPr fontId="23"/>
  </si>
  <si>
    <t>（フェスティバル専用アドレス）</t>
    <phoneticPr fontId="23"/>
  </si>
  <si>
    <t>第4回熊本利水工業カップキッズサッカー大会　大会参加チーム</t>
    <rPh sb="0" eb="1">
      <t>ダイ</t>
    </rPh>
    <rPh sb="2" eb="3">
      <t>カイ</t>
    </rPh>
    <rPh sb="3" eb="5">
      <t>クマモト</t>
    </rPh>
    <rPh sb="5" eb="7">
      <t>リスイ</t>
    </rPh>
    <rPh sb="7" eb="9">
      <t>コウギョウ</t>
    </rPh>
    <rPh sb="19" eb="21">
      <t>タイカイ</t>
    </rPh>
    <rPh sb="22" eb="24">
      <t>タイカイ</t>
    </rPh>
    <rPh sb="24" eb="26">
      <t>サンカ</t>
    </rPh>
    <phoneticPr fontId="1"/>
  </si>
  <si>
    <t>略名</t>
    <rPh sb="0" eb="1">
      <t>リャク</t>
    </rPh>
    <rPh sb="1" eb="2">
      <t>メイ</t>
    </rPh>
    <phoneticPr fontId="1"/>
  </si>
  <si>
    <t>Ｕ７</t>
  </si>
  <si>
    <t>Ｕ８</t>
  </si>
  <si>
    <t>Ｕ９</t>
  </si>
  <si>
    <t>熊本</t>
    <rPh sb="0" eb="2">
      <t>クマモト</t>
    </rPh>
    <phoneticPr fontId="1"/>
  </si>
  <si>
    <t>合計</t>
    <rPh sb="0" eb="2">
      <t>ゴウケイ</t>
    </rPh>
    <phoneticPr fontId="1"/>
  </si>
  <si>
    <t>ＮＯ．</t>
    <phoneticPr fontId="1"/>
  </si>
  <si>
    <t>カテゴリー</t>
    <phoneticPr fontId="1"/>
  </si>
  <si>
    <t>Ｕ６</t>
    <phoneticPr fontId="1"/>
  </si>
  <si>
    <t>八代いずみＦＣ</t>
    <rPh sb="0" eb="2">
      <t>ヤツシロ</t>
    </rPh>
    <phoneticPr fontId="1"/>
  </si>
  <si>
    <t>熊本</t>
    <rPh sb="0" eb="2">
      <t>クマモト</t>
    </rPh>
    <phoneticPr fontId="1"/>
  </si>
  <si>
    <t>アルマラッゾ熊本キッズ</t>
    <rPh sb="6" eb="8">
      <t>クマモト</t>
    </rPh>
    <phoneticPr fontId="1"/>
  </si>
  <si>
    <t>TEL 0965-62-3071　FAX 0965-62-8036　携帯080-2541-7901（田中）　</t>
    <rPh sb="34" eb="36">
      <t>ケイタイ</t>
    </rPh>
    <rPh sb="50" eb="52">
      <t>タナカ</t>
    </rPh>
    <phoneticPr fontId="23"/>
  </si>
  <si>
    <t>平成３０年４月８日（日）</t>
    <rPh sb="4" eb="5">
      <t>ネン</t>
    </rPh>
    <rPh sb="6" eb="7">
      <t>ガツ</t>
    </rPh>
    <rPh sb="8" eb="9">
      <t>ニチ</t>
    </rPh>
    <rPh sb="10" eb="11">
      <t>ニチ</t>
    </rPh>
    <phoneticPr fontId="23"/>
  </si>
  <si>
    <t>協力</t>
    <rPh sb="0" eb="2">
      <t>キョウリョク</t>
    </rPh>
    <phoneticPr fontId="23"/>
  </si>
  <si>
    <t>熊本県営八代運動公園　多目的広場</t>
    <rPh sb="9" eb="10">
      <t>エン</t>
    </rPh>
    <rPh sb="11" eb="14">
      <t>タモクテキ</t>
    </rPh>
    <rPh sb="14" eb="16">
      <t>ヒロバ</t>
    </rPh>
    <phoneticPr fontId="23"/>
  </si>
  <si>
    <t>開会式を行います。</t>
    <rPh sb="4" eb="5">
      <t>オコナ</t>
    </rPh>
    <phoneticPr fontId="23"/>
  </si>
  <si>
    <t>エスペランサ熊本Ｊｒユースが行います。（Ｊｒユースが大会参加の場合は相互審判をお願いします。）</t>
    <rPh sb="6" eb="8">
      <t>クマモト</t>
    </rPh>
    <rPh sb="14" eb="15">
      <t>オコナ</t>
    </rPh>
    <rPh sb="26" eb="28">
      <t>タイカイ</t>
    </rPh>
    <rPh sb="28" eb="30">
      <t>サンカ</t>
    </rPh>
    <rPh sb="31" eb="33">
      <t>バアイ</t>
    </rPh>
    <rPh sb="34" eb="36">
      <t>ソウゴ</t>
    </rPh>
    <rPh sb="36" eb="38">
      <t>シンパン</t>
    </rPh>
    <rPh sb="40" eb="41">
      <t>ネガ</t>
    </rPh>
    <phoneticPr fontId="23"/>
  </si>
  <si>
    <t>熊本県営八代運動公園 指定管理者 熊本利水工業株式会社</t>
    <phoneticPr fontId="23"/>
  </si>
  <si>
    <t>（一社）熊本県サッカー協会</t>
    <phoneticPr fontId="23"/>
  </si>
  <si>
    <t>後援</t>
    <phoneticPr fontId="23"/>
  </si>
  <si>
    <t xml:space="preserve">     勝ち点が同点の場合、得失点差→総得点→直接対決の結果→抽選の順で勝敗とする。</t>
    <rPh sb="24" eb="26">
      <t>チョクセツ</t>
    </rPh>
    <rPh sb="26" eb="28">
      <t>タイケツ</t>
    </rPh>
    <rPh sb="29" eb="31">
      <t>ケッカ</t>
    </rPh>
    <phoneticPr fontId="23"/>
  </si>
  <si>
    <t>（２）選手の登録は制限しない。</t>
    <phoneticPr fontId="23"/>
  </si>
  <si>
    <t>（2）決勝トーナメントは延長なしの３人制PKにより決着。決勝リーグの順位決定は予選リーグに同じ</t>
    <rPh sb="3" eb="5">
      <t>ケッショウ</t>
    </rPh>
    <rPh sb="12" eb="14">
      <t>エンチョウ</t>
    </rPh>
    <rPh sb="18" eb="19">
      <t>ニン</t>
    </rPh>
    <rPh sb="19" eb="20">
      <t>セイ</t>
    </rPh>
    <rPh sb="25" eb="27">
      <t>ケッチャク</t>
    </rPh>
    <rPh sb="28" eb="30">
      <t>ケッショウ</t>
    </rPh>
    <rPh sb="34" eb="36">
      <t>ジュンイ</t>
    </rPh>
    <rPh sb="36" eb="38">
      <t>ケッテイ</t>
    </rPh>
    <rPh sb="39" eb="41">
      <t>ヨセン</t>
    </rPh>
    <rPh sb="45" eb="46">
      <t>オナ</t>
    </rPh>
    <phoneticPr fontId="23"/>
  </si>
  <si>
    <t>各カテゴリー10チーム程度（U-9・U-8・U-7・Ｕ－６）</t>
    <rPh sb="0" eb="1">
      <t>カク</t>
    </rPh>
    <phoneticPr fontId="23"/>
  </si>
  <si>
    <t>大会主催者側で抽選を行ない、４月２日（月）までに各チームへ連絡する。</t>
    <rPh sb="19" eb="20">
      <t>ゲツ</t>
    </rPh>
    <phoneticPr fontId="1"/>
  </si>
  <si>
    <r>
      <rPr>
        <b/>
        <sz val="10.5"/>
        <color indexed="56"/>
        <rFont val="ＭＳ Ｐゴシック"/>
        <family val="3"/>
        <charset val="128"/>
      </rPr>
      <t>申込書</t>
    </r>
    <r>
      <rPr>
        <sz val="10.5"/>
        <color indexed="8"/>
        <rFont val="ＭＳ Ｐゴシック"/>
        <family val="3"/>
        <charset val="128"/>
      </rPr>
      <t>をご記入の上、メール又はFAXで</t>
    </r>
    <r>
      <rPr>
        <b/>
        <sz val="10.5"/>
        <color indexed="10"/>
        <rFont val="ＭＳ Ｐゴシック"/>
        <family val="3"/>
        <charset val="128"/>
      </rPr>
      <t>平成３０年３月２８日（月）</t>
    </r>
    <r>
      <rPr>
        <sz val="10.5"/>
        <color indexed="8"/>
        <rFont val="ＭＳ Ｐゴシック"/>
        <family val="3"/>
        <charset val="128"/>
      </rPr>
      <t>までに
お申し込み下さい。</t>
    </r>
    <rPh sb="0" eb="3">
      <t>モウシコミショ</t>
    </rPh>
    <rPh sb="5" eb="7">
      <t>キニュウ</t>
    </rPh>
    <rPh sb="8" eb="9">
      <t>ウエ</t>
    </rPh>
    <rPh sb="13" eb="14">
      <t>マタ</t>
    </rPh>
    <rPh sb="30" eb="31">
      <t>ゲツ</t>
    </rPh>
    <phoneticPr fontId="23"/>
  </si>
  <si>
    <r>
      <rPr>
        <sz val="9"/>
        <color indexed="8"/>
        <rFont val="ＭＳ Ｐゴシック"/>
        <family val="3"/>
        <charset val="128"/>
      </rPr>
      <t>第５回熊本利水工業カップ キッズサッカー大会</t>
    </r>
    <r>
      <rPr>
        <sz val="10.5"/>
        <color indexed="8"/>
        <rFont val="ＭＳ Ｐゴシック"/>
        <family val="3"/>
        <charset val="128"/>
      </rPr>
      <t>　大会担当：田中　尚輝</t>
    </r>
    <rPh sb="23" eb="25">
      <t>タイカイ</t>
    </rPh>
    <rPh sb="28" eb="30">
      <t>タナカ</t>
    </rPh>
    <rPh sb="31" eb="33">
      <t>ナオキ</t>
    </rPh>
    <phoneticPr fontId="23"/>
  </si>
  <si>
    <t>メールアドレス festival@esperancakumamoto.com</t>
    <phoneticPr fontId="23"/>
  </si>
  <si>
    <t>平成３０年３月吉日</t>
    <rPh sb="0" eb="2">
      <t>ヘイセイ</t>
    </rPh>
    <rPh sb="4" eb="5">
      <t>ネン</t>
    </rPh>
    <rPh sb="6" eb="7">
      <t>ガツ</t>
    </rPh>
    <rPh sb="7" eb="9">
      <t>キチジツ</t>
    </rPh>
    <phoneticPr fontId="23"/>
  </si>
  <si>
    <t>第５回熊本利水工業カップ キッズサッカー大会</t>
    <rPh sb="0" eb="1">
      <t>ダイ</t>
    </rPh>
    <rPh sb="2" eb="3">
      <t>カイ</t>
    </rPh>
    <rPh sb="3" eb="5">
      <t>クマモト</t>
    </rPh>
    <rPh sb="5" eb="7">
      <t>リスイ</t>
    </rPh>
    <rPh sb="7" eb="9">
      <t>コウギョウ</t>
    </rPh>
    <rPh sb="20" eb="22">
      <t>タイカイ</t>
    </rPh>
    <phoneticPr fontId="23"/>
  </si>
  <si>
    <t>４月８日（日）</t>
    <rPh sb="0" eb="1">
      <t>ガツ</t>
    </rPh>
    <rPh sb="2" eb="3">
      <t>ニチ</t>
    </rPh>
    <rPh sb="4" eb="5">
      <t>ニチ</t>
    </rPh>
    <phoneticPr fontId="23"/>
  </si>
  <si>
    <t>４月７日（土）</t>
    <rPh sb="0" eb="1">
      <t>ガツ</t>
    </rPh>
    <rPh sb="2" eb="3">
      <t>ニチ</t>
    </rPh>
    <rPh sb="4" eb="5">
      <t>ニチ</t>
    </rPh>
    <rPh sb="5" eb="6">
      <t>ド</t>
    </rPh>
    <phoneticPr fontId="23"/>
  </si>
  <si>
    <t>〒</t>
    <phoneticPr fontId="23"/>
  </si>
  <si>
    <t>FAX番号</t>
    <phoneticPr fontId="23"/>
  </si>
  <si>
    <t>○</t>
    <phoneticPr fontId="1"/>
  </si>
  <si>
    <t>第５回熊本利水工業カップ キッズサッカー大会参加者名簿</t>
    <rPh sb="0" eb="1">
      <t>ダイ</t>
    </rPh>
    <rPh sb="2" eb="3">
      <t>カイ</t>
    </rPh>
    <rPh sb="3" eb="5">
      <t>クマモト</t>
    </rPh>
    <rPh sb="5" eb="7">
      <t>リスイ</t>
    </rPh>
    <rPh sb="7" eb="9">
      <t>コウギョウ</t>
    </rPh>
    <rPh sb="20" eb="22">
      <t>タイカイ</t>
    </rPh>
    <rPh sb="22" eb="25">
      <t>サンカシャ</t>
    </rPh>
    <rPh sb="25" eb="27">
      <t>メイボ</t>
    </rPh>
    <phoneticPr fontId="1"/>
  </si>
  <si>
    <t>第５回熊本利水工業カップキッズサッカー大会 申込書</t>
    <rPh sb="0" eb="1">
      <t>ダイ</t>
    </rPh>
    <rPh sb="2" eb="3">
      <t>カイ</t>
    </rPh>
    <rPh sb="3" eb="5">
      <t>クマモト</t>
    </rPh>
    <rPh sb="5" eb="7">
      <t>リスイ</t>
    </rPh>
    <rPh sb="7" eb="9">
      <t>コウギョウ</t>
    </rPh>
    <rPh sb="19" eb="21">
      <t>タイカイ</t>
    </rPh>
    <rPh sb="22" eb="25">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</si>
</sst>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quot;-&quot;;&quot;¥&quot;\-#,##0&quot;-&quot;"/>
  </numFmts>
  <fonts count="68">
    <font>
      <sz val="11"/>
      <color theme="1"/>
      <name val="ＭＳ Ｐゴシック"/>
      <family val="2"/>
      <charset val="128"/>
      <scheme val="minor"/>
    </font>
    <font>
      <sz val="6"/>
      <name val="ＭＳ Ｐゴシック"/>
      <family val="2"/>
      <charset val="128"/>
      <scheme val="minor"/>
    </font>
    <font>
      <b/>
      <sz val="24"/>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6"/>
      <color rgb="FF00B050"/>
      <name val="ＭＳ Ｐゴシック"/>
      <family val="3"/>
      <charset val="128"/>
      <scheme val="minor"/>
    </font>
    <font>
      <b/>
      <sz val="16"/>
      <name val="ＭＳ Ｐゴシック"/>
      <family val="2"/>
      <charset val="128"/>
      <scheme val="minor"/>
    </font>
    <font>
      <b/>
      <sz val="16"/>
      <name val="ＭＳ Ｐゴシック"/>
      <family val="3"/>
      <charset val="128"/>
      <scheme val="minor"/>
    </font>
    <font>
      <b/>
      <sz val="11"/>
      <name val="ＭＳ Ｐゴシック"/>
      <family val="2"/>
      <charset val="128"/>
      <scheme val="minor"/>
    </font>
    <font>
      <b/>
      <sz val="12"/>
      <name val="ＭＳ Ｐゴシック"/>
      <family val="3"/>
      <charset val="128"/>
      <scheme val="minor"/>
    </font>
    <font>
      <b/>
      <sz val="11"/>
      <color theme="1"/>
      <name val="ＭＳ Ｐゴシック"/>
      <family val="3"/>
      <charset val="128"/>
      <scheme val="minor"/>
    </font>
    <font>
      <b/>
      <sz val="22"/>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24"/>
      <name val="ＭＳ Ｐゴシック"/>
      <family val="3"/>
      <charset val="128"/>
      <scheme val="minor"/>
    </font>
    <font>
      <b/>
      <sz val="11"/>
      <color theme="1"/>
      <name val="ＭＳ Ｐゴシック"/>
      <family val="3"/>
      <charset val="128"/>
    </font>
    <font>
      <sz val="10"/>
      <name val="ＭＳ Ｐゴシック"/>
      <family val="3"/>
      <charset val="128"/>
      <scheme val="minor"/>
    </font>
    <font>
      <b/>
      <sz val="9"/>
      <color theme="1"/>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sz val="6"/>
      <name val="ＭＳ Ｐゴシック"/>
      <family val="3"/>
      <charset val="128"/>
    </font>
    <font>
      <sz val="10.5"/>
      <color theme="1"/>
      <name val="ＭＳ Ｐゴシック"/>
      <family val="3"/>
      <charset val="128"/>
      <scheme val="minor"/>
    </font>
    <font>
      <sz val="10.5"/>
      <color theme="1"/>
      <name val="ＭＳ Ｐゴシック"/>
      <family val="3"/>
      <charset val="128"/>
    </font>
    <font>
      <b/>
      <sz val="10.5"/>
      <color indexed="56"/>
      <name val="ＭＳ Ｐゴシック"/>
      <family val="3"/>
      <charset val="128"/>
    </font>
    <font>
      <sz val="10.5"/>
      <color indexed="8"/>
      <name val="ＭＳ Ｐゴシック"/>
      <family val="3"/>
      <charset val="128"/>
    </font>
    <font>
      <u/>
      <sz val="11"/>
      <color theme="10"/>
      <name val="ＭＳ Ｐゴシック"/>
      <family val="3"/>
      <charset val="128"/>
      <scheme val="minor"/>
    </font>
    <font>
      <sz val="9"/>
      <color indexed="8"/>
      <name val="ＭＳ Ｐゴシック"/>
      <family val="3"/>
      <charset val="128"/>
    </font>
    <font>
      <b/>
      <sz val="10.5"/>
      <color indexed="10"/>
      <name val="ＭＳ Ｐゴシック"/>
      <family val="3"/>
      <charset val="128"/>
    </font>
    <font>
      <sz val="9"/>
      <name val="ＭＳ Ｐゴシック"/>
      <family val="3"/>
      <charset val="128"/>
      <scheme val="minor"/>
    </font>
    <font>
      <sz val="12"/>
      <name val="ＭＳ Ｐゴシック"/>
      <family val="3"/>
      <charset val="128"/>
      <scheme val="minor"/>
    </font>
    <font>
      <sz val="12"/>
      <name val="ＭＳ Ｐゴシック"/>
      <family val="2"/>
      <charset val="128"/>
      <scheme val="minor"/>
    </font>
    <font>
      <b/>
      <sz val="22"/>
      <color rgb="FFFF0000"/>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sz val="26"/>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6"/>
      <color theme="1"/>
      <name val="ＭＳ Ｐゴシック"/>
      <family val="2"/>
      <charset val="128"/>
      <scheme val="minor"/>
    </font>
    <font>
      <sz val="9"/>
      <name val="ＭＳ Ｐゴシック"/>
      <family val="2"/>
      <charset val="128"/>
      <scheme val="minor"/>
    </font>
    <font>
      <sz val="8"/>
      <name val="ＭＳ Ｐゴシック"/>
      <family val="3"/>
      <charset val="128"/>
      <scheme val="minor"/>
    </font>
    <font>
      <sz val="16"/>
      <color theme="1"/>
      <name val="ＭＳ Ｐゴシック"/>
      <family val="2"/>
      <charset val="128"/>
      <scheme val="minor"/>
    </font>
    <font>
      <sz val="10.5"/>
      <color rgb="FFFF0000"/>
      <name val="ＭＳ Ｐゴシック"/>
      <family val="3"/>
      <charset val="128"/>
      <scheme val="minor"/>
    </font>
    <font>
      <sz val="8"/>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i/>
      <sz val="14"/>
      <color theme="1"/>
      <name val="AR P明朝体U"/>
      <family val="1"/>
      <charset val="128"/>
    </font>
    <font>
      <b/>
      <sz val="9"/>
      <color indexed="81"/>
      <name val="ＭＳ Ｐゴシック"/>
      <family val="3"/>
      <charset val="128"/>
    </font>
    <font>
      <sz val="9"/>
      <color indexed="81"/>
      <name val="ＭＳ Ｐゴシック"/>
      <family val="3"/>
      <charset val="128"/>
    </font>
    <font>
      <b/>
      <sz val="16"/>
      <color theme="0"/>
      <name val="ＭＳ Ｐゴシック"/>
      <family val="3"/>
      <charset val="128"/>
      <scheme val="minor"/>
    </font>
    <font>
      <sz val="7"/>
      <color rgb="FFFF0000"/>
      <name val="ＭＳ Ｐゴシック"/>
      <family val="3"/>
      <charset val="128"/>
      <scheme val="minor"/>
    </font>
    <font>
      <sz val="14"/>
      <color indexed="8"/>
      <name val="HG明朝B"/>
      <family val="1"/>
      <charset val="128"/>
    </font>
    <font>
      <sz val="9"/>
      <color theme="1"/>
      <name val="ＭＳ Ｐゴシック"/>
      <family val="3"/>
      <charset val="128"/>
      <scheme val="minor"/>
    </font>
    <font>
      <sz val="6"/>
      <name val="ＭＳ Ｐゴシック"/>
      <family val="3"/>
      <charset val="128"/>
      <scheme val="minor"/>
    </font>
    <font>
      <sz val="10"/>
      <color indexed="9"/>
      <name val="ＭＳ Ｐゴシック"/>
      <family val="3"/>
      <charset val="128"/>
    </font>
    <font>
      <sz val="10"/>
      <name val="ＭＳ Ｐゴシック"/>
      <family val="3"/>
      <charset val="128"/>
    </font>
    <font>
      <sz val="10"/>
      <color indexed="8"/>
      <name val="ＭＳ Ｐゴシック"/>
      <family val="3"/>
      <charset val="128"/>
    </font>
    <font>
      <sz val="8"/>
      <color indexed="8"/>
      <name val="ＭＳ Ｐゴシック"/>
      <family val="3"/>
      <charset val="128"/>
    </font>
    <font>
      <sz val="18"/>
      <color theme="1"/>
      <name val="ＭＳ Ｐゴシック"/>
      <family val="3"/>
      <charset val="128"/>
      <scheme val="minor"/>
    </font>
    <font>
      <sz val="9"/>
      <color rgb="FFFF0000"/>
      <name val="ＭＳ Ｐゴシック"/>
      <family val="3"/>
      <charset val="128"/>
      <scheme val="minor"/>
    </font>
    <font>
      <i/>
      <sz val="14"/>
      <color theme="1"/>
      <name val="ＭＳ Ｐゴシック"/>
      <family val="3"/>
      <charset val="128"/>
      <scheme val="minor"/>
    </font>
    <font>
      <sz val="6"/>
      <color theme="1"/>
      <name val="ＭＳ Ｐゴシック"/>
      <family val="3"/>
      <charset val="128"/>
      <scheme val="minor"/>
    </font>
    <font>
      <i/>
      <sz val="11"/>
      <color theme="1"/>
      <name val="AR P明朝体U"/>
      <family val="1"/>
      <charset val="128"/>
    </font>
    <font>
      <i/>
      <sz val="8"/>
      <color theme="1"/>
      <name val="AR P明朝体U"/>
      <family val="1"/>
      <charset val="128"/>
    </font>
    <font>
      <b/>
      <sz val="16"/>
      <color theme="8" tint="-0.249977111117893"/>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39997558519241921"/>
        <bgColor indexed="65"/>
      </patternFill>
    </fill>
    <fill>
      <patternFill patternType="solid">
        <fgColor theme="6"/>
      </patternFill>
    </fill>
    <fill>
      <patternFill patternType="solid">
        <fgColor theme="6"/>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00B0F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DashDot">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rgb="FF000000"/>
      </left>
      <right/>
      <top style="medium">
        <color indexed="64"/>
      </top>
      <bottom/>
      <diagonal/>
    </border>
    <border>
      <left/>
      <right/>
      <top/>
      <bottom style="double">
        <color rgb="FF00B050"/>
      </bottom>
      <diagonal/>
    </border>
    <border>
      <left/>
      <right/>
      <top style="double">
        <color rgb="FF00B050"/>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DashDotDot">
        <color auto="1"/>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top/>
      <bottom style="double">
        <color theme="0"/>
      </bottom>
      <diagonal/>
    </border>
    <border>
      <left/>
      <right/>
      <top style="double">
        <color theme="0"/>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0" fontId="16" fillId="0" borderId="0">
      <alignment vertical="center"/>
    </xf>
    <xf numFmtId="0" fontId="28" fillId="0" borderId="0" applyNumberFormat="0" applyFill="0" applyBorder="0" applyAlignment="0" applyProtection="0">
      <alignment vertical="center"/>
    </xf>
    <xf numFmtId="0" fontId="47" fillId="5" borderId="0" applyNumberFormat="0" applyBorder="0" applyAlignment="0" applyProtection="0">
      <alignment vertical="center"/>
    </xf>
    <xf numFmtId="38" fontId="16" fillId="0" borderId="0" applyFont="0" applyFill="0" applyBorder="0" applyAlignment="0" applyProtection="0">
      <alignment vertical="center"/>
    </xf>
    <xf numFmtId="0" fontId="47" fillId="4" borderId="0" applyNumberFormat="0" applyBorder="0" applyAlignment="0" applyProtection="0">
      <alignment vertical="center"/>
    </xf>
  </cellStyleXfs>
  <cellXfs count="532">
    <xf numFmtId="0" fontId="0" fillId="0" borderId="0" xfId="0">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7" fillId="0" borderId="0" xfId="0" applyFont="1" applyAlignment="1">
      <alignment vertical="center"/>
    </xf>
    <xf numFmtId="0" fontId="0" fillId="0" borderId="0" xfId="0" applyBorder="1">
      <alignment vertical="center"/>
    </xf>
    <xf numFmtId="0" fontId="0" fillId="0" borderId="0" xfId="0" applyAlignment="1">
      <alignment vertical="center"/>
    </xf>
    <xf numFmtId="0" fontId="0" fillId="0" borderId="5" xfId="0" applyBorder="1">
      <alignment vertical="center"/>
    </xf>
    <xf numFmtId="0" fontId="12" fillId="0" borderId="0" xfId="0" applyFont="1" applyAlignment="1">
      <alignment vertical="center"/>
    </xf>
    <xf numFmtId="0" fontId="6" fillId="0" borderId="5" xfId="0" applyFont="1" applyBorder="1">
      <alignment vertical="center"/>
    </xf>
    <xf numFmtId="0" fontId="11"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right" vertical="center"/>
    </xf>
    <xf numFmtId="0" fontId="19" fillId="0" borderId="0" xfId="0" applyFont="1" applyAlignment="1">
      <alignment vertical="center"/>
    </xf>
    <xf numFmtId="0" fontId="16" fillId="0" borderId="0" xfId="0" applyFont="1" applyAlignment="1">
      <alignment vertical="center"/>
    </xf>
    <xf numFmtId="0" fontId="6" fillId="0" borderId="0" xfId="0" applyFont="1" applyAlignment="1">
      <alignment horizontal="right" vertical="center"/>
    </xf>
    <xf numFmtId="0" fontId="13" fillId="0" borderId="0" xfId="0" applyFo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Border="1">
      <alignment vertical="center"/>
    </xf>
    <xf numFmtId="0" fontId="7" fillId="0" borderId="0" xfId="0" applyFont="1" applyBorder="1" applyAlignment="1">
      <alignment horizontal="right" vertical="center"/>
    </xf>
    <xf numFmtId="0" fontId="0" fillId="0" borderId="7" xfId="0" applyBorder="1" applyAlignment="1">
      <alignment horizontal="center" vertical="center" shrinkToFit="1"/>
    </xf>
    <xf numFmtId="20" fontId="4" fillId="0" borderId="6" xfId="0" applyNumberFormat="1" applyFont="1" applyBorder="1" applyAlignment="1">
      <alignment horizontal="center" vertical="center" shrinkToFit="1"/>
    </xf>
    <xf numFmtId="20" fontId="4" fillId="0" borderId="11" xfId="0" applyNumberFormat="1" applyFont="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28" fillId="0" borderId="13" xfId="2" applyBorder="1" applyAlignment="1">
      <alignment horizontal="justify" vertical="center" wrapText="1"/>
    </xf>
    <xf numFmtId="0" fontId="7" fillId="0" borderId="0" xfId="0" applyFont="1" applyAlignment="1">
      <alignment horizontal="left" vertical="center"/>
    </xf>
    <xf numFmtId="0" fontId="6" fillId="0" borderId="0" xfId="0" applyFont="1" applyBorder="1" applyAlignment="1">
      <alignment vertical="center"/>
    </xf>
    <xf numFmtId="0" fontId="19" fillId="0" borderId="6" xfId="0" applyFont="1" applyFill="1" applyBorder="1" applyAlignment="1">
      <alignment horizontal="center" vertical="center" shrinkToFit="1"/>
    </xf>
    <xf numFmtId="0" fontId="20" fillId="0" borderId="3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1" xfId="0" applyFont="1" applyBorder="1" applyAlignment="1">
      <alignment horizontal="center" vertical="center" shrinkToFit="1"/>
    </xf>
    <xf numFmtId="0" fontId="2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19" fillId="0" borderId="3"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right" vertical="center"/>
    </xf>
    <xf numFmtId="0" fontId="16" fillId="0" borderId="5" xfId="0" applyFont="1" applyBorder="1" applyAlignment="1">
      <alignment vertical="center"/>
    </xf>
    <xf numFmtId="0" fontId="0" fillId="0" borderId="5" xfId="0" applyBorder="1" applyAlignment="1">
      <alignment vertical="center"/>
    </xf>
    <xf numFmtId="0" fontId="6" fillId="0" borderId="5" xfId="0" applyFont="1" applyBorder="1" applyAlignment="1">
      <alignment vertical="center"/>
    </xf>
    <xf numFmtId="0" fontId="7" fillId="0" borderId="5" xfId="0" applyFont="1" applyBorder="1" applyAlignment="1">
      <alignment horizontal="center" vertical="center"/>
    </xf>
    <xf numFmtId="0" fontId="7" fillId="0" borderId="5" xfId="0" applyFont="1" applyBorder="1" applyAlignment="1">
      <alignment vertical="center"/>
    </xf>
    <xf numFmtId="0" fontId="7" fillId="0" borderId="5" xfId="0" applyFont="1" applyBorder="1">
      <alignment vertical="center"/>
    </xf>
    <xf numFmtId="0" fontId="32" fillId="0" borderId="6"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0" fillId="0" borderId="0" xfId="0" applyAlignment="1">
      <alignment horizontal="center" vertical="center"/>
    </xf>
    <xf numFmtId="0" fontId="32" fillId="0" borderId="0" xfId="0" applyFont="1" applyBorder="1" applyAlignment="1">
      <alignment horizontal="center" vertical="center"/>
    </xf>
    <xf numFmtId="0" fontId="22" fillId="0" borderId="0" xfId="0" applyFont="1" applyAlignment="1">
      <alignment horizontal="center" vertical="center"/>
    </xf>
    <xf numFmtId="0" fontId="35" fillId="0" borderId="0" xfId="0" applyFont="1" applyBorder="1" applyAlignment="1">
      <alignment horizontal="center" vertical="center"/>
    </xf>
    <xf numFmtId="0" fontId="21" fillId="0" borderId="0" xfId="0" applyFont="1" applyBorder="1" applyAlignment="1">
      <alignment horizontal="center" vertical="center" shrinkToFit="1"/>
    </xf>
    <xf numFmtId="0" fontId="32" fillId="0" borderId="2" xfId="0" applyFont="1" applyBorder="1" applyAlignment="1">
      <alignment horizontal="center" vertical="center"/>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40" xfId="0" applyFont="1" applyFill="1" applyBorder="1" applyAlignment="1">
      <alignment horizontal="center" vertical="center" shrinkToFit="1"/>
    </xf>
    <xf numFmtId="0" fontId="19" fillId="0" borderId="41"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9" fillId="0" borderId="42"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20" fontId="4" fillId="0" borderId="43" xfId="0" applyNumberFormat="1" applyFont="1" applyBorder="1" applyAlignment="1">
      <alignment horizontal="center" vertical="center" shrinkToFit="1"/>
    </xf>
    <xf numFmtId="20" fontId="4" fillId="0" borderId="0"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19" fillId="0" borderId="0"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6" fillId="0" borderId="0" xfId="0" applyFont="1" applyAlignment="1">
      <alignment horizontal="center" vertical="center"/>
    </xf>
    <xf numFmtId="0" fontId="36" fillId="0" borderId="0" xfId="0" applyFont="1" applyAlignment="1">
      <alignment vertical="center"/>
    </xf>
    <xf numFmtId="0" fontId="15" fillId="0" borderId="0" xfId="0" applyFont="1" applyAlignment="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47" xfId="0" applyBorder="1" applyAlignment="1">
      <alignment vertical="center"/>
    </xf>
    <xf numFmtId="0" fontId="0" fillId="0" borderId="50" xfId="0" applyBorder="1">
      <alignment vertical="center"/>
    </xf>
    <xf numFmtId="0" fontId="0" fillId="0" borderId="44" xfId="0" applyBorder="1" applyAlignment="1">
      <alignment vertical="center"/>
    </xf>
    <xf numFmtId="0" fontId="0" fillId="0" borderId="45" xfId="0" applyBorder="1" applyAlignment="1">
      <alignment vertical="center"/>
    </xf>
    <xf numFmtId="0" fontId="0" fillId="0" borderId="51"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49" xfId="0" applyBorder="1" applyAlignment="1">
      <alignment vertical="center"/>
    </xf>
    <xf numFmtId="0" fontId="0" fillId="0" borderId="0" xfId="0" applyFill="1" applyBorder="1" applyAlignment="1">
      <alignment vertical="center"/>
    </xf>
    <xf numFmtId="0" fontId="0" fillId="0" borderId="50" xfId="0" applyBorder="1" applyAlignment="1">
      <alignment vertical="center"/>
    </xf>
    <xf numFmtId="0" fontId="0" fillId="0" borderId="51" xfId="0" applyBorder="1">
      <alignment vertical="center"/>
    </xf>
    <xf numFmtId="0" fontId="0" fillId="0" borderId="3" xfId="0" applyBorder="1" applyAlignment="1">
      <alignment vertical="center"/>
    </xf>
    <xf numFmtId="0" fontId="19" fillId="0" borderId="52" xfId="0" applyFont="1" applyFill="1" applyBorder="1" applyAlignment="1">
      <alignment horizontal="center" vertical="center" shrinkToFit="1"/>
    </xf>
    <xf numFmtId="0" fontId="22" fillId="0" borderId="0" xfId="0" applyFont="1" applyAlignment="1">
      <alignment vertical="center"/>
    </xf>
    <xf numFmtId="0" fontId="38" fillId="0" borderId="0" xfId="0" applyFont="1" applyAlignment="1">
      <alignment horizontal="center" vertical="center"/>
    </xf>
    <xf numFmtId="0" fontId="5" fillId="0" borderId="0" xfId="0" applyFont="1" applyAlignment="1">
      <alignment horizontal="center" vertical="center"/>
    </xf>
    <xf numFmtId="0" fontId="0" fillId="0" borderId="0" xfId="0" applyFont="1">
      <alignment vertical="center"/>
    </xf>
    <xf numFmtId="0" fontId="4" fillId="0" borderId="1" xfId="0" applyFont="1" applyBorder="1" applyAlignment="1">
      <alignment horizontal="center" vertical="center"/>
    </xf>
    <xf numFmtId="0" fontId="39" fillId="0" borderId="1" xfId="0" applyFont="1" applyBorder="1" applyAlignment="1">
      <alignment horizontal="center" vertical="center"/>
    </xf>
    <xf numFmtId="0" fontId="40" fillId="0" borderId="1" xfId="0" applyFont="1" applyBorder="1" applyAlignment="1">
      <alignment horizontal="center" vertical="center"/>
    </xf>
    <xf numFmtId="0" fontId="40" fillId="0" borderId="4" xfId="0" applyFont="1" applyBorder="1" applyAlignment="1">
      <alignment horizontal="center" vertical="center"/>
    </xf>
    <xf numFmtId="0" fontId="40" fillId="0" borderId="7" xfId="0" applyFont="1" applyBorder="1" applyAlignment="1">
      <alignment horizontal="center" vertical="center"/>
    </xf>
    <xf numFmtId="0" fontId="40" fillId="0" borderId="56" xfId="0" applyFont="1" applyBorder="1" applyAlignment="1">
      <alignment horizontal="center" vertical="center"/>
    </xf>
    <xf numFmtId="0" fontId="40" fillId="0" borderId="57" xfId="0" applyFont="1" applyBorder="1" applyAlignment="1">
      <alignment horizontal="center" vertical="center"/>
    </xf>
    <xf numFmtId="0" fontId="4" fillId="3" borderId="1" xfId="0" applyFont="1" applyFill="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0" fillId="3" borderId="1" xfId="0" applyFont="1" applyFill="1" applyBorder="1" applyAlignment="1">
      <alignment horizontal="center" vertical="center"/>
    </xf>
    <xf numFmtId="0" fontId="40" fillId="3" borderId="4" xfId="0" applyFont="1" applyFill="1" applyBorder="1" applyAlignment="1">
      <alignment horizontal="center" vertical="center"/>
    </xf>
    <xf numFmtId="0" fontId="0" fillId="0" borderId="11"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3" borderId="4" xfId="0" applyFill="1" applyBorder="1" applyAlignment="1">
      <alignment horizontal="center" vertical="center"/>
    </xf>
    <xf numFmtId="0" fontId="0" fillId="0" borderId="41" xfId="0" applyBorder="1">
      <alignment vertical="center"/>
    </xf>
    <xf numFmtId="0" fontId="40" fillId="0" borderId="0" xfId="0" applyFont="1" applyBorder="1" applyAlignment="1">
      <alignment horizontal="center" vertical="center"/>
    </xf>
    <xf numFmtId="0" fontId="4" fillId="0" borderId="0" xfId="0" applyFont="1" applyBorder="1" applyAlignment="1">
      <alignment horizontal="center" vertical="center"/>
    </xf>
    <xf numFmtId="0" fontId="41" fillId="0" borderId="1" xfId="0" applyFont="1" applyBorder="1">
      <alignment vertical="center"/>
    </xf>
    <xf numFmtId="0" fontId="0" fillId="0" borderId="1" xfId="0" applyBorder="1">
      <alignment vertical="center"/>
    </xf>
    <xf numFmtId="0" fontId="5" fillId="0" borderId="0" xfId="0" applyFont="1" applyBorder="1" applyAlignment="1">
      <alignment vertical="center"/>
    </xf>
    <xf numFmtId="0" fontId="37" fillId="0" borderId="0" xfId="0" applyFont="1" applyBorder="1" applyAlignment="1">
      <alignment vertical="center"/>
    </xf>
    <xf numFmtId="0" fontId="32" fillId="0" borderId="0" xfId="0" applyFont="1" applyAlignment="1">
      <alignment vertical="center"/>
    </xf>
    <xf numFmtId="0" fontId="19" fillId="2" borderId="6"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19" fillId="2" borderId="3" xfId="0" applyFont="1" applyFill="1" applyBorder="1" applyAlignment="1">
      <alignment horizontal="center" vertical="center" shrinkToFit="1"/>
    </xf>
    <xf numFmtId="0" fontId="19" fillId="2" borderId="4"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9" fillId="2" borderId="11" xfId="0" applyFont="1" applyFill="1" applyBorder="1" applyAlignment="1">
      <alignment horizontal="center" vertical="center" shrinkToFit="1"/>
    </xf>
    <xf numFmtId="0" fontId="19" fillId="2" borderId="59"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0" fontId="31" fillId="2" borderId="41" xfId="0" applyFont="1" applyFill="1" applyBorder="1" applyAlignment="1">
      <alignment horizontal="center" vertical="center" shrinkToFit="1"/>
    </xf>
    <xf numFmtId="0" fontId="19" fillId="2" borderId="40" xfId="0" applyFont="1" applyFill="1" applyBorder="1" applyAlignment="1">
      <alignment horizontal="center" vertical="center" shrinkToFit="1"/>
    </xf>
    <xf numFmtId="0" fontId="19" fillId="2" borderId="49" xfId="0" applyFont="1" applyFill="1" applyBorder="1" applyAlignment="1">
      <alignment horizontal="center" vertical="center" shrinkToFit="1"/>
    </xf>
    <xf numFmtId="0" fontId="19" fillId="2" borderId="50" xfId="0" applyFont="1" applyFill="1" applyBorder="1" applyAlignment="1">
      <alignment horizontal="center" vertical="center" shrinkToFit="1"/>
    </xf>
    <xf numFmtId="0" fontId="19" fillId="2" borderId="31" xfId="0" applyFont="1" applyFill="1" applyBorder="1" applyAlignment="1">
      <alignment horizontal="center" vertical="center" shrinkToFit="1"/>
    </xf>
    <xf numFmtId="0" fontId="19" fillId="2" borderId="3" xfId="0" applyFont="1" applyFill="1" applyBorder="1" applyAlignment="1">
      <alignment vertical="center" shrinkToFit="1"/>
    </xf>
    <xf numFmtId="0" fontId="19" fillId="2" borderId="60" xfId="0" applyFont="1" applyFill="1" applyBorder="1" applyAlignment="1">
      <alignment horizontal="center" vertical="center" shrinkToFit="1"/>
    </xf>
    <xf numFmtId="0" fontId="19" fillId="2" borderId="61" xfId="0" applyFont="1" applyFill="1" applyBorder="1" applyAlignment="1">
      <alignment horizontal="center" vertical="center" shrinkToFit="1"/>
    </xf>
    <xf numFmtId="0" fontId="19" fillId="2" borderId="32" xfId="0" applyFont="1" applyFill="1" applyBorder="1" applyAlignment="1">
      <alignment horizontal="center" vertical="center" shrinkToFit="1"/>
    </xf>
    <xf numFmtId="0" fontId="22" fillId="0" borderId="0" xfId="0" applyFont="1" applyAlignment="1">
      <alignment horizontal="center" vertical="center"/>
    </xf>
    <xf numFmtId="0" fontId="0" fillId="0" borderId="0" xfId="0" applyBorder="1" applyAlignment="1">
      <alignment horizontal="center" vertical="center"/>
    </xf>
    <xf numFmtId="0" fontId="36" fillId="0" borderId="0" xfId="0" applyFont="1" applyAlignment="1">
      <alignment horizontal="center" vertical="center"/>
    </xf>
    <xf numFmtId="0" fontId="0" fillId="0" borderId="1" xfId="0"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0" fillId="0" borderId="0" xfId="0" applyAlignment="1">
      <alignment horizontal="right" vertical="center"/>
    </xf>
    <xf numFmtId="0" fontId="24" fillId="0" borderId="12" xfId="0" applyFont="1" applyBorder="1" applyAlignment="1">
      <alignment horizontal="justify" vertical="center" wrapText="1"/>
    </xf>
    <xf numFmtId="0" fontId="24" fillId="0" borderId="13" xfId="0" applyFont="1" applyBorder="1" applyAlignment="1">
      <alignment horizontal="justify" vertical="center" wrapText="1"/>
    </xf>
    <xf numFmtId="0" fontId="24" fillId="0" borderId="14" xfId="0" applyFont="1" applyBorder="1" applyAlignment="1">
      <alignment horizontal="justify" vertical="center" wrapText="1"/>
    </xf>
    <xf numFmtId="0" fontId="24" fillId="0" borderId="15" xfId="0" applyFont="1" applyBorder="1" applyAlignment="1">
      <alignment horizontal="center" vertical="center" wrapText="1"/>
    </xf>
    <xf numFmtId="0" fontId="24" fillId="2" borderId="15" xfId="0" applyFont="1" applyFill="1" applyBorder="1" applyAlignment="1">
      <alignment horizontal="center" vertical="center" wrapText="1"/>
    </xf>
    <xf numFmtId="0" fontId="24" fillId="2" borderId="14" xfId="0" applyFont="1" applyFill="1" applyBorder="1" applyAlignment="1">
      <alignment horizontal="justify" vertical="center" wrapText="1"/>
    </xf>
    <xf numFmtId="0" fontId="24" fillId="2" borderId="16" xfId="0" applyFont="1" applyFill="1" applyBorder="1" applyAlignment="1">
      <alignment horizontal="center" vertical="center" wrapText="1"/>
    </xf>
    <xf numFmtId="0" fontId="24" fillId="0" borderId="19" xfId="0" applyFont="1" applyFill="1" applyBorder="1" applyAlignment="1">
      <alignment horizontal="justify" vertical="center" wrapText="1"/>
    </xf>
    <xf numFmtId="0" fontId="24" fillId="0" borderId="22" xfId="0" applyFont="1" applyFill="1" applyBorder="1" applyAlignment="1">
      <alignment horizontal="justify" vertical="center" wrapText="1"/>
    </xf>
    <xf numFmtId="0" fontId="24" fillId="0" borderId="25" xfId="0" applyFont="1" applyFill="1" applyBorder="1" applyAlignment="1">
      <alignment horizontal="justify" vertical="center" wrapText="1"/>
    </xf>
    <xf numFmtId="0" fontId="24" fillId="0" borderId="19" xfId="0" applyFont="1" applyFill="1" applyBorder="1" applyAlignment="1">
      <alignment horizontal="left" vertical="center" wrapText="1"/>
    </xf>
    <xf numFmtId="0" fontId="25" fillId="0" borderId="12" xfId="0" applyFont="1" applyBorder="1" applyAlignment="1">
      <alignment horizontal="justify" vertical="center" wrapText="1"/>
    </xf>
    <xf numFmtId="0" fontId="27" fillId="0" borderId="13" xfId="0" applyFont="1" applyBorder="1" applyAlignment="1">
      <alignment horizontal="justify" vertical="center" wrapText="1"/>
    </xf>
    <xf numFmtId="0" fontId="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40" fillId="2" borderId="0" xfId="0" applyFont="1" applyFill="1" applyBorder="1" applyAlignment="1">
      <alignment horizontal="center" vertical="center"/>
    </xf>
    <xf numFmtId="0" fontId="35" fillId="0" borderId="34" xfId="0" applyFont="1" applyBorder="1" applyAlignment="1">
      <alignment vertical="center"/>
    </xf>
    <xf numFmtId="0" fontId="35" fillId="0" borderId="35" xfId="0" applyFont="1" applyBorder="1" applyAlignment="1">
      <alignment vertical="center"/>
    </xf>
    <xf numFmtId="0" fontId="35" fillId="0" borderId="37" xfId="0" applyFont="1" applyBorder="1" applyAlignment="1">
      <alignment vertical="center"/>
    </xf>
    <xf numFmtId="0" fontId="35" fillId="0" borderId="38" xfId="0" applyFont="1" applyBorder="1" applyAlignment="1">
      <alignment vertical="center"/>
    </xf>
    <xf numFmtId="0" fontId="22" fillId="0" borderId="54" xfId="0" applyFont="1" applyBorder="1" applyAlignment="1">
      <alignment vertical="center"/>
    </xf>
    <xf numFmtId="0" fontId="22" fillId="0" borderId="55" xfId="0" applyFont="1" applyBorder="1" applyAlignment="1">
      <alignment vertical="center"/>
    </xf>
    <xf numFmtId="0" fontId="19" fillId="2" borderId="1" xfId="0" applyFont="1" applyFill="1" applyBorder="1" applyAlignment="1">
      <alignment horizontal="center" vertical="center" shrinkToFit="1"/>
    </xf>
    <xf numFmtId="0" fontId="0" fillId="0" borderId="29" xfId="0" applyBorder="1">
      <alignment vertical="center"/>
    </xf>
    <xf numFmtId="0" fontId="0" fillId="0" borderId="4" xfId="0" applyBorder="1">
      <alignment vertical="center"/>
    </xf>
    <xf numFmtId="0" fontId="0" fillId="0" borderId="46" xfId="0" applyBorder="1" applyAlignment="1">
      <alignment vertical="center"/>
    </xf>
    <xf numFmtId="0" fontId="0" fillId="0" borderId="48" xfId="0" applyBorder="1" applyAlignment="1">
      <alignment vertical="center"/>
    </xf>
    <xf numFmtId="0" fontId="0" fillId="0" borderId="4" xfId="0" applyBorder="1" applyAlignment="1">
      <alignment vertical="center"/>
    </xf>
    <xf numFmtId="0" fontId="0" fillId="0" borderId="48" xfId="0" applyBorder="1" applyAlignment="1">
      <alignment horizontal="right" vertical="center"/>
    </xf>
    <xf numFmtId="0" fontId="0" fillId="0" borderId="3" xfId="0" applyBorder="1">
      <alignment vertical="center"/>
    </xf>
    <xf numFmtId="0" fontId="0" fillId="0" borderId="35" xfId="0" applyBorder="1">
      <alignment vertical="center"/>
    </xf>
    <xf numFmtId="0" fontId="19" fillId="0" borderId="29" xfId="0" applyFont="1" applyFill="1" applyBorder="1" applyAlignment="1">
      <alignment horizontal="center" vertical="center" shrinkToFit="1"/>
    </xf>
    <xf numFmtId="0" fontId="45" fillId="2" borderId="13" xfId="0" applyFont="1" applyFill="1" applyBorder="1" applyAlignment="1">
      <alignment horizontal="justify" vertical="center" wrapText="1"/>
    </xf>
    <xf numFmtId="0" fontId="32" fillId="0" borderId="63" xfId="0" applyFont="1" applyBorder="1" applyAlignment="1">
      <alignment horizontal="center" vertical="center"/>
    </xf>
    <xf numFmtId="0" fontId="24" fillId="0" borderId="12" xfId="0" applyFont="1" applyBorder="1" applyAlignment="1">
      <alignment horizontal="left" vertical="center" shrinkToFit="1"/>
    </xf>
    <xf numFmtId="0" fontId="24" fillId="0" borderId="14" xfId="0" applyFont="1" applyBorder="1" applyAlignment="1">
      <alignment horizontal="left" vertical="center" shrinkToFit="1"/>
    </xf>
    <xf numFmtId="0" fontId="46" fillId="0" borderId="0" xfId="1" applyFont="1">
      <alignment vertical="center"/>
    </xf>
    <xf numFmtId="0" fontId="16" fillId="0" borderId="0" xfId="1">
      <alignment vertical="center"/>
    </xf>
    <xf numFmtId="0" fontId="16" fillId="0" borderId="0" xfId="1" applyFont="1">
      <alignment vertical="center"/>
    </xf>
    <xf numFmtId="0" fontId="5" fillId="0" borderId="0" xfId="0" applyFont="1" applyAlignment="1">
      <alignment horizontal="center" vertical="center"/>
    </xf>
    <xf numFmtId="0" fontId="46" fillId="0" borderId="0" xfId="0" applyFont="1">
      <alignment vertical="center"/>
    </xf>
    <xf numFmtId="0" fontId="46" fillId="0" borderId="0" xfId="0" applyFont="1" applyAlignment="1">
      <alignment horizontal="right" vertical="center"/>
    </xf>
    <xf numFmtId="0" fontId="0" fillId="0" borderId="0" xfId="0" applyFill="1" applyBorder="1">
      <alignment vertical="center"/>
    </xf>
    <xf numFmtId="0" fontId="0" fillId="0" borderId="0" xfId="0" applyFill="1" applyBorder="1" applyAlignment="1">
      <alignment horizontal="left" vertical="center"/>
    </xf>
    <xf numFmtId="0" fontId="37" fillId="0" borderId="0" xfId="0" applyFont="1" applyFill="1" applyBorder="1" applyAlignment="1" applyProtection="1">
      <alignment horizontal="left" vertical="center"/>
      <protection locked="0"/>
    </xf>
    <xf numFmtId="0" fontId="43" fillId="0" borderId="0" xfId="0" applyFont="1" applyFill="1" applyBorder="1" applyAlignment="1">
      <alignment horizontal="left" vertical="center"/>
    </xf>
    <xf numFmtId="176" fontId="48" fillId="0" borderId="0" xfId="3" applyNumberFormat="1" applyFont="1" applyFill="1" applyBorder="1" applyAlignment="1" applyProtection="1">
      <alignment horizontal="left" vertical="center"/>
      <protection hidden="1"/>
    </xf>
    <xf numFmtId="0" fontId="0" fillId="0" borderId="27" xfId="0" applyBorder="1">
      <alignment vertical="center"/>
    </xf>
    <xf numFmtId="56" fontId="0" fillId="0" borderId="27" xfId="0" quotePrefix="1" applyNumberFormat="1" applyBorder="1">
      <alignment vertical="center"/>
    </xf>
    <xf numFmtId="0" fontId="0" fillId="0" borderId="28" xfId="0" applyBorder="1">
      <alignment vertical="center"/>
    </xf>
    <xf numFmtId="56" fontId="0" fillId="0" borderId="28" xfId="0" quotePrefix="1" applyNumberFormat="1" applyBorder="1">
      <alignment vertical="center"/>
    </xf>
    <xf numFmtId="0" fontId="49" fillId="0" borderId="0" xfId="1" applyFont="1" applyAlignment="1">
      <alignment vertical="top"/>
    </xf>
    <xf numFmtId="0" fontId="46" fillId="0" borderId="0" xfId="0" applyFont="1" applyAlignment="1">
      <alignment vertical="top"/>
    </xf>
    <xf numFmtId="0" fontId="5" fillId="0" borderId="0" xfId="0" applyFont="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36" fillId="0" borderId="0" xfId="0" applyFont="1" applyAlignment="1">
      <alignment horizontal="left" vertical="center"/>
    </xf>
    <xf numFmtId="0" fontId="40" fillId="0" borderId="0" xfId="0" applyFont="1">
      <alignment vertical="center"/>
    </xf>
    <xf numFmtId="0" fontId="0" fillId="0" borderId="0" xfId="0" applyFill="1">
      <alignment vertical="center"/>
    </xf>
    <xf numFmtId="56" fontId="0" fillId="0" borderId="0" xfId="0" quotePrefix="1" applyNumberFormat="1" applyFill="1" applyBorder="1" applyAlignment="1">
      <alignment horizontal="center" vertical="center"/>
    </xf>
    <xf numFmtId="0" fontId="37" fillId="0" borderId="0" xfId="0" applyFont="1" applyFill="1" applyBorder="1" applyAlignment="1" applyProtection="1">
      <alignment horizontal="right" vertical="center"/>
      <protection locked="0"/>
    </xf>
    <xf numFmtId="0" fontId="55" fillId="0" borderId="0" xfId="0" applyFont="1" applyFill="1" applyBorder="1" applyAlignment="1" applyProtection="1">
      <alignment horizontal="center" shrinkToFit="1"/>
      <protection locked="0"/>
    </xf>
    <xf numFmtId="0" fontId="0" fillId="0" borderId="0" xfId="0" applyBorder="1" applyAlignment="1">
      <alignment horizontal="right" vertical="center"/>
    </xf>
    <xf numFmtId="0" fontId="37" fillId="0" borderId="0" xfId="0" applyFont="1" applyBorder="1" applyAlignment="1" applyProtection="1">
      <alignment horizontal="center" vertical="center"/>
    </xf>
    <xf numFmtId="0" fontId="37" fillId="0" borderId="0" xfId="0" applyFont="1" applyFill="1" applyBorder="1" applyAlignment="1" applyProtection="1">
      <alignment horizontal="right" vertical="center"/>
      <protection hidden="1"/>
    </xf>
    <xf numFmtId="56" fontId="40" fillId="0" borderId="0" xfId="0" applyNumberFormat="1" applyFont="1" applyFill="1" applyBorder="1" applyAlignment="1"/>
    <xf numFmtId="56" fontId="36" fillId="0" borderId="0" xfId="0" applyNumberFormat="1" applyFont="1">
      <alignment vertical="center"/>
    </xf>
    <xf numFmtId="0" fontId="43" fillId="0" borderId="0" xfId="0" applyFont="1" applyAlignment="1">
      <alignment horizontal="left" vertical="center" wrapText="1"/>
    </xf>
    <xf numFmtId="0" fontId="40" fillId="0" borderId="0" xfId="0" applyFont="1" applyFill="1" applyBorder="1" applyAlignment="1" applyProtection="1">
      <alignment horizontal="center"/>
      <protection locked="0"/>
    </xf>
    <xf numFmtId="0" fontId="56" fillId="0" borderId="0" xfId="0" applyFont="1" applyAlignment="1">
      <alignment horizontal="center" vertical="center" textRotation="255" wrapText="1"/>
    </xf>
    <xf numFmtId="0" fontId="37" fillId="0" borderId="47" xfId="0" applyFont="1" applyBorder="1" applyAlignment="1">
      <alignment horizontal="center" vertical="center"/>
    </xf>
    <xf numFmtId="0" fontId="37" fillId="0" borderId="0" xfId="0" applyFont="1" applyBorder="1" applyAlignment="1">
      <alignment horizontal="center" vertical="center"/>
    </xf>
    <xf numFmtId="0" fontId="0" fillId="0" borderId="0" xfId="0" applyFill="1" applyBorder="1" applyAlignment="1">
      <alignment horizontal="center" vertical="center"/>
    </xf>
    <xf numFmtId="56" fontId="36" fillId="0" borderId="0" xfId="0" quotePrefix="1" applyNumberFormat="1" applyFont="1">
      <alignment vertical="center"/>
    </xf>
    <xf numFmtId="0" fontId="57" fillId="0" borderId="0" xfId="0" applyFont="1" applyBorder="1" applyAlignment="1">
      <alignment vertical="top"/>
    </xf>
    <xf numFmtId="0" fontId="40" fillId="0" borderId="0" xfId="0" applyFont="1" applyBorder="1">
      <alignment vertical="center"/>
    </xf>
    <xf numFmtId="0" fontId="0" fillId="0" borderId="0" xfId="0" applyFont="1" applyBorder="1" applyAlignment="1">
      <alignment vertical="top"/>
    </xf>
    <xf numFmtId="0" fontId="13" fillId="0" borderId="0" xfId="0" applyFont="1" applyBorder="1">
      <alignment vertical="center"/>
    </xf>
    <xf numFmtId="0" fontId="37" fillId="0" borderId="0" xfId="0" applyFont="1" applyFill="1" applyBorder="1" applyAlignment="1" applyProtection="1">
      <alignment horizontal="right" vertical="center"/>
    </xf>
    <xf numFmtId="56" fontId="0" fillId="0" borderId="50" xfId="0" quotePrefix="1" applyNumberFormat="1" applyFill="1" applyBorder="1" applyAlignment="1">
      <alignment vertical="center"/>
    </xf>
    <xf numFmtId="56" fontId="0" fillId="0" borderId="0" xfId="0" quotePrefix="1" applyNumberFormat="1" applyFill="1" applyBorder="1" applyAlignment="1">
      <alignment vertical="center"/>
    </xf>
    <xf numFmtId="0" fontId="37" fillId="0" borderId="5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62" fillId="0" borderId="0" xfId="0" applyFont="1" applyBorder="1" applyAlignment="1" applyProtection="1">
      <alignment vertical="top" wrapText="1"/>
      <protection locked="0"/>
    </xf>
    <xf numFmtId="0" fontId="63" fillId="0" borderId="50" xfId="0" applyFont="1" applyFill="1" applyBorder="1" applyAlignment="1" applyProtection="1">
      <alignment vertical="center"/>
      <protection locked="0"/>
    </xf>
    <xf numFmtId="0" fontId="63" fillId="0" borderId="0" xfId="0" applyFont="1" applyFill="1" applyBorder="1" applyAlignment="1" applyProtection="1">
      <alignment vertical="center"/>
      <protection locked="0"/>
    </xf>
    <xf numFmtId="56" fontId="0" fillId="0" borderId="0" xfId="0" quotePrefix="1" applyNumberFormat="1" applyBorder="1">
      <alignment vertical="center"/>
    </xf>
    <xf numFmtId="0" fontId="55" fillId="0" borderId="0" xfId="0" applyFont="1" applyBorder="1">
      <alignment vertical="center"/>
    </xf>
    <xf numFmtId="0" fontId="46" fillId="0" borderId="0" xfId="0" applyFont="1" applyBorder="1">
      <alignment vertical="center"/>
    </xf>
    <xf numFmtId="0" fontId="66" fillId="0" borderId="0" xfId="1" applyFont="1" applyAlignment="1">
      <alignment horizontal="center" vertical="center" wrapText="1"/>
    </xf>
    <xf numFmtId="0" fontId="65" fillId="0" borderId="0" xfId="1" applyFont="1"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xf>
    <xf numFmtId="0" fontId="5" fillId="0" borderId="86" xfId="0" applyFont="1" applyBorder="1" applyAlignment="1">
      <alignment horizontal="center" vertical="center"/>
    </xf>
    <xf numFmtId="0" fontId="5" fillId="0" borderId="3" xfId="0" applyFont="1" applyBorder="1" applyAlignment="1">
      <alignment horizontal="center" vertical="center"/>
    </xf>
    <xf numFmtId="0" fontId="0" fillId="0" borderId="1" xfId="0" applyBorder="1" applyAlignment="1">
      <alignment horizontal="center" vertical="center" shrinkToFit="1"/>
    </xf>
    <xf numFmtId="0" fontId="37" fillId="0" borderId="4" xfId="0" applyFont="1" applyFill="1" applyBorder="1" applyAlignment="1">
      <alignment horizontal="center" vertical="center" shrinkToFit="1"/>
    </xf>
    <xf numFmtId="0" fontId="37" fillId="0" borderId="8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3" xfId="0" applyFont="1" applyFill="1" applyBorder="1" applyAlignment="1">
      <alignment horizontal="center" vertical="center"/>
    </xf>
    <xf numFmtId="0" fontId="37" fillId="0" borderId="4" xfId="0" applyFont="1" applyBorder="1" applyAlignment="1">
      <alignment horizontal="center" vertical="center" shrinkToFit="1"/>
    </xf>
    <xf numFmtId="0" fontId="67" fillId="0" borderId="0" xfId="0" applyFont="1" applyAlignment="1">
      <alignment horizontal="center" vertical="center"/>
    </xf>
    <xf numFmtId="0" fontId="0" fillId="11" borderId="0" xfId="0" applyFill="1" applyAlignment="1">
      <alignment horizontal="center" vertical="center"/>
    </xf>
    <xf numFmtId="0" fontId="0" fillId="11" borderId="47" xfId="0" applyFill="1" applyBorder="1" applyAlignment="1">
      <alignment horizontal="center" vertical="center"/>
    </xf>
    <xf numFmtId="0" fontId="0" fillId="12" borderId="0" xfId="0" applyFill="1">
      <alignment vertical="center"/>
    </xf>
    <xf numFmtId="0" fontId="5" fillId="12" borderId="0" xfId="0" applyFont="1" applyFill="1" applyAlignment="1">
      <alignment horizontal="center" vertical="center"/>
    </xf>
    <xf numFmtId="0" fontId="5" fillId="12" borderId="0" xfId="0" applyFont="1" applyFill="1" applyAlignment="1">
      <alignment vertical="center"/>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6"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5" fillId="0" borderId="0" xfId="0" applyFont="1" applyAlignment="1">
      <alignment horizontal="center" vertical="center"/>
    </xf>
    <xf numFmtId="0" fontId="24" fillId="0" borderId="17"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17" fillId="0" borderId="0" xfId="0" applyFont="1" applyAlignment="1">
      <alignment horizontal="center" vertical="center" shrinkToFit="1"/>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shrinkToFit="1"/>
    </xf>
    <xf numFmtId="0" fontId="0" fillId="0" borderId="0" xfId="0" applyAlignment="1">
      <alignment horizontal="left" vertical="center"/>
    </xf>
    <xf numFmtId="0" fontId="7" fillId="0" borderId="0" xfId="0" applyFont="1" applyAlignment="1">
      <alignment horizontal="right" vertical="center"/>
    </xf>
    <xf numFmtId="0" fontId="6" fillId="0" borderId="0" xfId="0" applyFont="1" applyBorder="1" applyAlignment="1">
      <alignment horizontal="left"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7" fillId="0" borderId="0" xfId="0" applyFont="1" applyAlignment="1">
      <alignment horizontal="left" vertical="center"/>
    </xf>
    <xf numFmtId="0" fontId="14"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shrinkToFit="1"/>
    </xf>
    <xf numFmtId="0" fontId="34" fillId="0" borderId="0" xfId="0" applyFont="1" applyAlignment="1">
      <alignment horizontal="center" vertical="center"/>
    </xf>
    <xf numFmtId="0" fontId="13" fillId="0" borderId="0" xfId="0" applyFont="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42" fillId="0" borderId="0" xfId="0" applyFont="1" applyAlignment="1">
      <alignment horizontal="left" vertical="center"/>
    </xf>
    <xf numFmtId="0" fontId="31" fillId="0" borderId="0" xfId="0" applyFont="1" applyAlignment="1">
      <alignment horizontal="left" vertical="center"/>
    </xf>
    <xf numFmtId="0" fontId="6" fillId="0" borderId="0" xfId="0" applyFont="1" applyAlignment="1">
      <alignment horizontal="right" vertical="center"/>
    </xf>
    <xf numFmtId="0" fontId="33" fillId="0" borderId="0" xfId="0" applyFont="1" applyBorder="1" applyAlignment="1">
      <alignment horizontal="right" vertical="center"/>
    </xf>
    <xf numFmtId="0" fontId="32" fillId="0" borderId="0" xfId="0" applyFont="1" applyBorder="1" applyAlignment="1">
      <alignment horizontal="right" vertical="center"/>
    </xf>
    <xf numFmtId="0" fontId="43" fillId="0" borderId="0" xfId="0" applyFont="1" applyAlignment="1">
      <alignment horizontal="right" vertical="center"/>
    </xf>
    <xf numFmtId="0" fontId="44" fillId="0" borderId="45" xfId="0" applyFont="1" applyBorder="1" applyAlignment="1">
      <alignment horizontal="center" vertical="center"/>
    </xf>
    <xf numFmtId="0" fontId="3" fillId="0" borderId="45" xfId="0" applyFont="1" applyBorder="1" applyAlignment="1">
      <alignment horizontal="center" vertical="center"/>
    </xf>
    <xf numFmtId="0" fontId="37" fillId="0" borderId="0" xfId="0" applyFont="1" applyAlignment="1">
      <alignment horizontal="center" vertical="center"/>
    </xf>
    <xf numFmtId="0" fontId="35" fillId="0" borderId="0" xfId="0" applyFont="1" applyAlignment="1">
      <alignment horizontal="center" vertical="center"/>
    </xf>
    <xf numFmtId="0" fontId="21" fillId="0" borderId="33"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22" fillId="0" borderId="0" xfId="0" applyFont="1" applyAlignment="1">
      <alignment horizontal="center" vertical="center"/>
    </xf>
    <xf numFmtId="0" fontId="2" fillId="0" borderId="0" xfId="0" applyFont="1" applyAlignment="1">
      <alignment horizontal="center" vertical="center"/>
    </xf>
    <xf numFmtId="0" fontId="35" fillId="0" borderId="0" xfId="0" applyFont="1" applyBorder="1" applyAlignment="1">
      <alignment horizontal="center" vertical="center"/>
    </xf>
    <xf numFmtId="0" fontId="35" fillId="0" borderId="62" xfId="0" applyFont="1"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36" fillId="0" borderId="0" xfId="0" applyFont="1" applyAlignment="1">
      <alignment horizontal="center" vertical="center"/>
    </xf>
    <xf numFmtId="0" fontId="0" fillId="0" borderId="0" xfId="0" applyBorder="1" applyAlignment="1">
      <alignment horizontal="center" vertical="center"/>
    </xf>
    <xf numFmtId="0" fontId="0" fillId="2" borderId="0" xfId="0" applyFill="1" applyAlignment="1">
      <alignment horizontal="center" vertical="center"/>
    </xf>
    <xf numFmtId="0" fontId="0" fillId="0" borderId="47"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left" vertical="center"/>
    </xf>
    <xf numFmtId="0" fontId="18" fillId="0" borderId="0" xfId="0" applyFont="1" applyBorder="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35" fillId="0" borderId="38" xfId="0" applyFont="1" applyBorder="1" applyAlignment="1">
      <alignment horizontal="center" vertical="center"/>
    </xf>
    <xf numFmtId="0" fontId="35" fillId="0" borderId="39"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36" fillId="0" borderId="53" xfId="0" applyFont="1" applyBorder="1" applyAlignment="1">
      <alignment horizontal="center" vertical="center"/>
    </xf>
    <xf numFmtId="0" fontId="36" fillId="0" borderId="54" xfId="0" applyFont="1" applyBorder="1" applyAlignment="1">
      <alignment horizontal="center" vertical="center"/>
    </xf>
    <xf numFmtId="0" fontId="36" fillId="0" borderId="55" xfId="0" applyFont="1" applyBorder="1" applyAlignment="1">
      <alignment horizontal="center" vertical="center"/>
    </xf>
    <xf numFmtId="0" fontId="37" fillId="0" borderId="1" xfId="0" applyFont="1" applyBorder="1" applyAlignment="1">
      <alignment horizontal="center" vertical="center"/>
    </xf>
    <xf numFmtId="0" fontId="5" fillId="0" borderId="1" xfId="0" applyFont="1" applyBorder="1" applyAlignment="1">
      <alignment horizontal="center" vertical="center"/>
    </xf>
    <xf numFmtId="0" fontId="22" fillId="0" borderId="1" xfId="0" applyFont="1" applyBorder="1" applyAlignment="1">
      <alignment horizontal="center" vertical="center"/>
    </xf>
    <xf numFmtId="0" fontId="0" fillId="0" borderId="1" xfId="0" applyBorder="1" applyAlignment="1">
      <alignment horizontal="center" vertical="center"/>
    </xf>
    <xf numFmtId="0" fontId="37" fillId="0" borderId="58" xfId="0" applyFont="1" applyBorder="1" applyAlignment="1">
      <alignment horizontal="center" vertical="center"/>
    </xf>
    <xf numFmtId="0" fontId="37" fillId="0" borderId="50" xfId="0" applyFont="1" applyBorder="1" applyAlignment="1">
      <alignment horizontal="center" vertical="center"/>
    </xf>
    <xf numFmtId="0" fontId="37" fillId="0" borderId="49" xfId="0" applyFont="1" applyBorder="1" applyAlignment="1">
      <alignment horizontal="center" vertical="center"/>
    </xf>
    <xf numFmtId="0" fontId="37" fillId="0" borderId="44" xfId="0" applyFont="1" applyBorder="1" applyAlignment="1">
      <alignment horizontal="center" vertical="center"/>
    </xf>
    <xf numFmtId="0" fontId="37" fillId="0" borderId="51" xfId="0" applyFont="1" applyBorder="1" applyAlignment="1">
      <alignment horizontal="center" vertical="center"/>
    </xf>
    <xf numFmtId="0" fontId="65" fillId="0" borderId="0" xfId="1" applyFont="1" applyAlignment="1">
      <alignment horizontal="center" vertical="center" wrapText="1"/>
    </xf>
    <xf numFmtId="0" fontId="37" fillId="0" borderId="4" xfId="0" applyFont="1" applyBorder="1" applyAlignment="1" applyProtection="1">
      <alignment horizontal="center" vertical="center"/>
      <protection locked="0"/>
    </xf>
    <xf numFmtId="0" fontId="37" fillId="0" borderId="29" xfId="0" applyFont="1" applyBorder="1" applyAlignment="1" applyProtection="1">
      <alignment horizontal="center" vertical="center"/>
      <protection locked="0"/>
    </xf>
    <xf numFmtId="0" fontId="63" fillId="0" borderId="80" xfId="0" applyFont="1" applyBorder="1" applyAlignment="1" applyProtection="1">
      <alignment horizontal="right" vertical="center"/>
      <protection locked="0"/>
    </xf>
    <xf numFmtId="0" fontId="63" fillId="0" borderId="81" xfId="0" applyFont="1" applyBorder="1" applyAlignment="1" applyProtection="1">
      <alignment horizontal="right" vertical="center"/>
      <protection locked="0"/>
    </xf>
    <xf numFmtId="0" fontId="55" fillId="0" borderId="81" xfId="0" applyFont="1" applyBorder="1" applyAlignment="1" applyProtection="1">
      <alignment horizontal="left"/>
    </xf>
    <xf numFmtId="0" fontId="55" fillId="0" borderId="82" xfId="0" applyFont="1" applyBorder="1" applyAlignment="1" applyProtection="1">
      <alignment horizontal="left"/>
    </xf>
    <xf numFmtId="0" fontId="55" fillId="0" borderId="80" xfId="0" applyFont="1" applyBorder="1" applyAlignment="1">
      <alignment horizontal="center" vertical="center" shrinkToFit="1"/>
    </xf>
    <xf numFmtId="0" fontId="55" fillId="0" borderId="81" xfId="0" applyFont="1" applyBorder="1" applyAlignment="1">
      <alignment horizontal="center" vertical="center" shrinkToFit="1"/>
    </xf>
    <xf numFmtId="0" fontId="55" fillId="0" borderId="82" xfId="0" applyFont="1" applyBorder="1" applyAlignment="1">
      <alignment horizontal="center" vertical="center" shrinkToFit="1"/>
    </xf>
    <xf numFmtId="0" fontId="55" fillId="0" borderId="69" xfId="0" applyFont="1" applyBorder="1" applyAlignment="1">
      <alignment horizontal="center" vertical="center" shrinkToFit="1"/>
    </xf>
    <xf numFmtId="0" fontId="55" fillId="0" borderId="70" xfId="0" applyFont="1" applyBorder="1" applyAlignment="1">
      <alignment horizontal="center" vertical="center" shrinkToFit="1"/>
    </xf>
    <xf numFmtId="0" fontId="55" fillId="0" borderId="71" xfId="0" applyFont="1" applyBorder="1" applyAlignment="1">
      <alignment horizontal="center" vertical="center" shrinkToFit="1"/>
    </xf>
    <xf numFmtId="0" fontId="63" fillId="0" borderId="69" xfId="0" applyFont="1" applyBorder="1" applyAlignment="1" applyProtection="1">
      <alignment horizontal="right" vertical="center"/>
      <protection locked="0"/>
    </xf>
    <xf numFmtId="0" fontId="63" fillId="0" borderId="70" xfId="0" applyFont="1" applyBorder="1" applyAlignment="1" applyProtection="1">
      <alignment horizontal="right" vertical="center"/>
      <protection locked="0"/>
    </xf>
    <xf numFmtId="0" fontId="55" fillId="0" borderId="70" xfId="0" applyFont="1" applyBorder="1" applyAlignment="1" applyProtection="1">
      <alignment horizontal="left"/>
    </xf>
    <xf numFmtId="0" fontId="55" fillId="0" borderId="71" xfId="0" applyFont="1" applyBorder="1" applyAlignment="1" applyProtection="1">
      <alignment horizontal="left"/>
    </xf>
    <xf numFmtId="0" fontId="0" fillId="0" borderId="1" xfId="0" applyBorder="1" applyAlignment="1">
      <alignment horizontal="center" vertical="center" wrapText="1"/>
    </xf>
    <xf numFmtId="0" fontId="37" fillId="0" borderId="4" xfId="0" applyFont="1" applyBorder="1" applyAlignment="1" applyProtection="1">
      <alignment horizontal="right" vertical="center"/>
      <protection locked="0"/>
    </xf>
    <xf numFmtId="0" fontId="37" fillId="0" borderId="29" xfId="0" applyFont="1" applyBorder="1" applyAlignment="1" applyProtection="1">
      <alignment horizontal="right" vertical="center"/>
      <protection locked="0"/>
    </xf>
    <xf numFmtId="0" fontId="40" fillId="0" borderId="29" xfId="0" applyFont="1" applyBorder="1" applyAlignment="1" applyProtection="1">
      <alignment horizontal="left"/>
    </xf>
    <xf numFmtId="0" fontId="40" fillId="0" borderId="3" xfId="0" applyFont="1" applyBorder="1" applyAlignment="1" applyProtection="1">
      <alignment horizontal="left"/>
    </xf>
    <xf numFmtId="0" fontId="37" fillId="9" borderId="51" xfId="0" applyFont="1" applyFill="1" applyBorder="1" applyAlignment="1" applyProtection="1">
      <alignment horizontal="center" vertical="center"/>
      <protection locked="0"/>
    </xf>
    <xf numFmtId="0" fontId="37" fillId="9" borderId="58" xfId="0" applyFont="1" applyFill="1" applyBorder="1" applyAlignment="1" applyProtection="1">
      <alignment horizontal="center" vertical="center"/>
      <protection locked="0"/>
    </xf>
    <xf numFmtId="0" fontId="55" fillId="0" borderId="50" xfId="0" applyFont="1" applyBorder="1" applyAlignment="1">
      <alignment horizontal="center" vertical="center" textRotation="255" shrinkToFit="1"/>
    </xf>
    <xf numFmtId="0" fontId="55" fillId="0" borderId="49" xfId="0" applyFont="1" applyBorder="1" applyAlignment="1">
      <alignment horizontal="center" vertical="center" textRotation="255" shrinkToFit="1"/>
    </xf>
    <xf numFmtId="0" fontId="55" fillId="0" borderId="44" xfId="0" applyFont="1" applyBorder="1" applyAlignment="1">
      <alignment horizontal="center" vertical="center" textRotation="255" shrinkToFit="1"/>
    </xf>
    <xf numFmtId="0" fontId="55" fillId="0" borderId="51" xfId="0" applyFont="1" applyBorder="1" applyAlignment="1">
      <alignment horizontal="center" vertical="center" textRotation="255" shrinkToFit="1"/>
    </xf>
    <xf numFmtId="0" fontId="55" fillId="0" borderId="78" xfId="0" applyFont="1" applyBorder="1" applyAlignment="1">
      <alignment horizontal="center" vertical="center" shrinkToFit="1"/>
    </xf>
    <xf numFmtId="0" fontId="55" fillId="0" borderId="73" xfId="0" applyFont="1" applyBorder="1" applyAlignment="1">
      <alignment horizontal="center" vertical="center" shrinkToFit="1"/>
    </xf>
    <xf numFmtId="0" fontId="55" fillId="0" borderId="79" xfId="0" applyFont="1" applyBorder="1" applyAlignment="1">
      <alignment horizontal="center" vertical="center" shrinkToFit="1"/>
    </xf>
    <xf numFmtId="0" fontId="63" fillId="0" borderId="78" xfId="0" applyFont="1" applyBorder="1" applyAlignment="1" applyProtection="1">
      <alignment horizontal="right" vertical="center"/>
      <protection locked="0"/>
    </xf>
    <xf numFmtId="0" fontId="63" fillId="0" borderId="73" xfId="0" applyFont="1" applyBorder="1" applyAlignment="1" applyProtection="1">
      <alignment horizontal="right" vertical="center"/>
      <protection locked="0"/>
    </xf>
    <xf numFmtId="0" fontId="55" fillId="0" borderId="73" xfId="0" applyFont="1" applyBorder="1" applyAlignment="1" applyProtection="1">
      <alignment horizontal="left"/>
    </xf>
    <xf numFmtId="0" fontId="55" fillId="0" borderId="79" xfId="0" applyFont="1" applyBorder="1" applyAlignment="1" applyProtection="1">
      <alignment horizontal="left"/>
    </xf>
    <xf numFmtId="0" fontId="64"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left" vertical="center"/>
    </xf>
    <xf numFmtId="0" fontId="64" fillId="0" borderId="49" xfId="0" applyFont="1" applyFill="1" applyBorder="1" applyAlignment="1" applyProtection="1">
      <alignment horizontal="left" vertical="center"/>
    </xf>
    <xf numFmtId="0" fontId="64" fillId="0" borderId="45" xfId="0" applyFont="1" applyFill="1" applyBorder="1" applyAlignment="1" applyProtection="1">
      <alignment horizontal="left" vertical="center"/>
    </xf>
    <xf numFmtId="0" fontId="64" fillId="0" borderId="51" xfId="0" applyFont="1" applyFill="1" applyBorder="1" applyAlignment="1" applyProtection="1">
      <alignment horizontal="left" vertical="center"/>
    </xf>
    <xf numFmtId="0" fontId="37" fillId="9" borderId="1" xfId="0" applyFont="1" applyFill="1" applyBorder="1" applyAlignment="1" applyProtection="1">
      <alignment horizontal="center" vertical="center"/>
      <protection locked="0"/>
    </xf>
    <xf numFmtId="0" fontId="37" fillId="10" borderId="29" xfId="0" applyFont="1" applyFill="1" applyBorder="1" applyAlignment="1" applyProtection="1">
      <alignment horizontal="right" vertical="center"/>
      <protection locked="0"/>
    </xf>
    <xf numFmtId="0" fontId="40" fillId="10" borderId="29" xfId="0" applyFont="1" applyFill="1" applyBorder="1" applyAlignment="1" applyProtection="1">
      <alignment horizontal="left"/>
    </xf>
    <xf numFmtId="0" fontId="40" fillId="10" borderId="3" xfId="0" applyFont="1" applyFill="1" applyBorder="1" applyAlignment="1" applyProtection="1">
      <alignment horizontal="left"/>
    </xf>
    <xf numFmtId="0" fontId="61" fillId="0" borderId="46" xfId="0" applyFont="1" applyFill="1" applyBorder="1" applyAlignment="1" applyProtection="1">
      <alignment horizontal="center" vertical="center"/>
      <protection locked="0"/>
    </xf>
    <xf numFmtId="0" fontId="61" fillId="0" borderId="47" xfId="0" applyFont="1" applyFill="1" applyBorder="1" applyAlignment="1" applyProtection="1">
      <alignment horizontal="center" vertical="center"/>
      <protection locked="0"/>
    </xf>
    <xf numFmtId="0" fontId="61" fillId="0" borderId="48" xfId="0" applyFont="1" applyFill="1" applyBorder="1" applyAlignment="1" applyProtection="1">
      <alignment horizontal="center" vertical="center"/>
      <protection locked="0"/>
    </xf>
    <xf numFmtId="0" fontId="61" fillId="0" borderId="50"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protection locked="0"/>
    </xf>
    <xf numFmtId="0" fontId="61" fillId="0" borderId="49" xfId="0" applyFont="1" applyFill="1" applyBorder="1" applyAlignment="1" applyProtection="1">
      <alignment horizontal="center" vertical="center"/>
      <protection locked="0"/>
    </xf>
    <xf numFmtId="0" fontId="61" fillId="0" borderId="44" xfId="0" applyFont="1" applyFill="1" applyBorder="1" applyAlignment="1" applyProtection="1">
      <alignment horizontal="center" vertical="center"/>
      <protection locked="0"/>
    </xf>
    <xf numFmtId="0" fontId="61" fillId="0" borderId="45" xfId="0" applyFont="1" applyFill="1" applyBorder="1" applyAlignment="1" applyProtection="1">
      <alignment horizontal="center" vertical="center"/>
      <protection locked="0"/>
    </xf>
    <xf numFmtId="0" fontId="61" fillId="0" borderId="51" xfId="0" applyFont="1" applyFill="1" applyBorder="1" applyAlignment="1" applyProtection="1">
      <alignment horizontal="center" vertical="center"/>
      <protection locked="0"/>
    </xf>
    <xf numFmtId="176" fontId="48" fillId="4" borderId="75" xfId="5" applyNumberFormat="1" applyFont="1" applyBorder="1" applyAlignment="1" applyProtection="1">
      <alignment horizontal="center" vertical="center"/>
      <protection hidden="1"/>
    </xf>
    <xf numFmtId="0" fontId="37" fillId="10" borderId="4" xfId="0" applyFont="1" applyFill="1" applyBorder="1" applyAlignment="1" applyProtection="1">
      <alignment horizontal="right" vertical="center"/>
      <protection locked="0"/>
    </xf>
    <xf numFmtId="0" fontId="37" fillId="9" borderId="48" xfId="0" applyFont="1" applyFill="1" applyBorder="1" applyAlignment="1" applyProtection="1">
      <alignment horizontal="center" vertical="center"/>
      <protection locked="0"/>
    </xf>
    <xf numFmtId="0" fontId="37" fillId="9" borderId="77" xfId="0" applyFont="1" applyFill="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40" fillId="0" borderId="46" xfId="0" applyFont="1"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40" fillId="0" borderId="47" xfId="0" applyFont="1" applyBorder="1" applyAlignment="1">
      <alignment horizontal="left" vertical="top" wrapText="1"/>
    </xf>
    <xf numFmtId="0" fontId="40" fillId="0" borderId="48" xfId="0" applyFont="1" applyBorder="1" applyAlignment="1">
      <alignment horizontal="left" vertical="top" wrapText="1"/>
    </xf>
    <xf numFmtId="0" fontId="40" fillId="0" borderId="44" xfId="0" applyFont="1" applyBorder="1" applyAlignment="1">
      <alignment horizontal="left" vertical="top" wrapText="1"/>
    </xf>
    <xf numFmtId="0" fontId="40" fillId="0" borderId="45" xfId="0" applyFont="1" applyBorder="1" applyAlignment="1">
      <alignment horizontal="left" vertical="top" wrapText="1"/>
    </xf>
    <xf numFmtId="0" fontId="40" fillId="0" borderId="51" xfId="0" applyFont="1" applyBorder="1" applyAlignment="1">
      <alignment horizontal="left" vertical="top" wrapText="1"/>
    </xf>
    <xf numFmtId="0" fontId="46" fillId="0" borderId="44" xfId="0" applyFont="1" applyBorder="1" applyAlignment="1">
      <alignment horizontal="left" vertical="top" wrapText="1"/>
    </xf>
    <xf numFmtId="0" fontId="46" fillId="0" borderId="45" xfId="0" applyFont="1" applyBorder="1" applyAlignment="1">
      <alignment horizontal="left" vertical="top" wrapText="1"/>
    </xf>
    <xf numFmtId="0" fontId="46" fillId="0" borderId="51" xfId="0" applyFont="1" applyBorder="1" applyAlignment="1">
      <alignment horizontal="left" vertical="top" wrapText="1"/>
    </xf>
    <xf numFmtId="0" fontId="0" fillId="0" borderId="76" xfId="0" applyBorder="1" applyAlignment="1">
      <alignment horizontal="center" vertical="center"/>
    </xf>
    <xf numFmtId="56" fontId="40" fillId="0" borderId="4" xfId="0" quotePrefix="1" applyNumberFormat="1" applyFont="1" applyBorder="1" applyAlignment="1">
      <alignment horizontal="center" vertical="center" shrinkToFit="1"/>
    </xf>
    <xf numFmtId="56" fontId="40" fillId="0" borderId="29" xfId="0" quotePrefix="1" applyNumberFormat="1" applyFont="1" applyBorder="1" applyAlignment="1">
      <alignment horizontal="center" vertical="center" shrinkToFit="1"/>
    </xf>
    <xf numFmtId="56" fontId="40" fillId="0" borderId="3" xfId="0" quotePrefix="1" applyNumberFormat="1" applyFont="1" applyBorder="1" applyAlignment="1">
      <alignment horizontal="center" vertical="center" shrinkToFit="1"/>
    </xf>
    <xf numFmtId="0" fontId="47" fillId="4" borderId="74" xfId="5" applyBorder="1" applyAlignment="1" applyProtection="1">
      <alignment horizontal="center" vertical="center"/>
    </xf>
    <xf numFmtId="0" fontId="40" fillId="0" borderId="1" xfId="0" applyFont="1" applyBorder="1" applyAlignment="1">
      <alignment horizontal="center" vertical="center" wrapText="1"/>
    </xf>
    <xf numFmtId="0" fontId="40" fillId="0" borderId="1" xfId="0" applyFont="1" applyBorder="1" applyAlignment="1">
      <alignment horizontal="center" vertical="center"/>
    </xf>
    <xf numFmtId="0" fontId="40" fillId="0" borderId="29" xfId="0" applyFont="1" applyBorder="1" applyAlignment="1" applyProtection="1">
      <alignment horizontal="center"/>
      <protection locked="0"/>
    </xf>
    <xf numFmtId="0" fontId="40" fillId="0" borderId="3" xfId="0" applyFont="1" applyBorder="1" applyAlignment="1" applyProtection="1">
      <alignment horizontal="center"/>
      <protection locked="0"/>
    </xf>
    <xf numFmtId="0" fontId="37" fillId="0" borderId="0" xfId="0" applyFont="1" applyFill="1" applyBorder="1" applyAlignment="1" applyProtection="1">
      <alignment horizontal="right" vertical="center"/>
      <protection locked="0"/>
    </xf>
    <xf numFmtId="0" fontId="40" fillId="0" borderId="0" xfId="0" applyFont="1" applyFill="1" applyBorder="1" applyAlignment="1" applyProtection="1">
      <alignment horizontal="center"/>
      <protection locked="0"/>
    </xf>
    <xf numFmtId="176" fontId="48" fillId="8" borderId="75" xfId="3" applyNumberFormat="1" applyFont="1" applyFill="1" applyBorder="1" applyAlignment="1" applyProtection="1">
      <alignment horizontal="center" vertical="center"/>
      <protection hidden="1"/>
    </xf>
    <xf numFmtId="56" fontId="40" fillId="0" borderId="0" xfId="0" quotePrefix="1" applyNumberFormat="1" applyFont="1" applyFill="1" applyBorder="1" applyAlignment="1">
      <alignment horizontal="center" vertical="center"/>
    </xf>
    <xf numFmtId="0" fontId="47" fillId="8" borderId="74" xfId="3" applyFill="1" applyBorder="1" applyAlignment="1" applyProtection="1">
      <alignment horizontal="center" vertical="center"/>
    </xf>
    <xf numFmtId="0" fontId="55" fillId="0" borderId="29" xfId="0" applyFont="1" applyBorder="1" applyAlignment="1" applyProtection="1">
      <alignment horizontal="center" shrinkToFit="1"/>
      <protection locked="0"/>
    </xf>
    <xf numFmtId="0" fontId="55" fillId="0" borderId="3" xfId="0" applyFont="1" applyBorder="1" applyAlignment="1" applyProtection="1">
      <alignment horizontal="center" shrinkToFit="1"/>
      <protection locked="0"/>
    </xf>
    <xf numFmtId="0" fontId="55" fillId="0" borderId="0" xfId="0" applyFont="1" applyFill="1" applyBorder="1" applyAlignment="1" applyProtection="1">
      <alignment horizontal="center" shrinkToFit="1"/>
      <protection locked="0"/>
    </xf>
    <xf numFmtId="0" fontId="47" fillId="5" borderId="74" xfId="3" applyBorder="1" applyAlignment="1" applyProtection="1">
      <alignment horizontal="center" vertical="center"/>
    </xf>
    <xf numFmtId="0" fontId="0" fillId="0" borderId="4"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37" fillId="7" borderId="4" xfId="0" applyFont="1" applyFill="1" applyBorder="1" applyAlignment="1" applyProtection="1">
      <alignment horizontal="right" vertical="center"/>
      <protection hidden="1"/>
    </xf>
    <xf numFmtId="0" fontId="37" fillId="7" borderId="29" xfId="0" applyFont="1" applyFill="1" applyBorder="1" applyAlignment="1" applyProtection="1">
      <alignment horizontal="right" vertical="center"/>
      <protection hidden="1"/>
    </xf>
    <xf numFmtId="0" fontId="55" fillId="7" borderId="29" xfId="0" applyFont="1" applyFill="1" applyBorder="1" applyAlignment="1" applyProtection="1">
      <alignment horizontal="center" shrinkToFit="1"/>
      <protection locked="0"/>
    </xf>
    <xf numFmtId="0" fontId="55" fillId="7" borderId="3" xfId="0" applyFont="1" applyFill="1" applyBorder="1" applyAlignment="1" applyProtection="1">
      <alignment horizontal="center" shrinkToFit="1"/>
      <protection locked="0"/>
    </xf>
    <xf numFmtId="0" fontId="37" fillId="0" borderId="0" xfId="0" applyFont="1" applyFill="1" applyBorder="1" applyAlignment="1" applyProtection="1">
      <alignment horizontal="right" vertical="center"/>
      <protection hidden="1"/>
    </xf>
    <xf numFmtId="176" fontId="48" fillId="5" borderId="75" xfId="3" applyNumberFormat="1" applyFont="1" applyBorder="1" applyAlignment="1" applyProtection="1">
      <alignment horizontal="center" vertical="center"/>
      <protection hidden="1"/>
    </xf>
    <xf numFmtId="0" fontId="47" fillId="6" borderId="74" xfId="3" applyFill="1" applyBorder="1" applyAlignment="1" applyProtection="1">
      <alignment horizontal="center" vertical="center"/>
    </xf>
    <xf numFmtId="0" fontId="47" fillId="5" borderId="75" xfId="3" applyBorder="1" applyAlignment="1" applyProtection="1">
      <alignment horizontal="center" vertical="center"/>
      <protection hidden="1"/>
    </xf>
    <xf numFmtId="0" fontId="47" fillId="5" borderId="0" xfId="3" applyBorder="1" applyAlignment="1" applyProtection="1">
      <alignment horizontal="center" vertical="center"/>
      <protection hidden="1"/>
    </xf>
    <xf numFmtId="0" fontId="47" fillId="5" borderId="74" xfId="3" applyBorder="1" applyAlignment="1" applyProtection="1">
      <alignment horizontal="center" vertical="center"/>
      <protection hidden="1"/>
    </xf>
    <xf numFmtId="0" fontId="0" fillId="0" borderId="69"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13" fillId="0" borderId="70" xfId="0" applyFont="1" applyBorder="1" applyAlignment="1" applyProtection="1">
      <alignment horizontal="center" vertical="center"/>
      <protection locked="0" hidden="1"/>
    </xf>
    <xf numFmtId="0" fontId="13" fillId="0" borderId="72" xfId="0" applyFont="1" applyBorder="1" applyAlignment="1" applyProtection="1">
      <alignment horizontal="center" vertical="center"/>
      <protection locked="0" hidden="1"/>
    </xf>
    <xf numFmtId="0" fontId="13" fillId="0" borderId="71" xfId="0" applyFont="1" applyBorder="1" applyAlignment="1" applyProtection="1">
      <alignment horizontal="center" vertical="center"/>
      <protection locked="0" hidden="1"/>
    </xf>
    <xf numFmtId="0" fontId="0" fillId="0" borderId="64" xfId="0" applyBorder="1" applyAlignment="1">
      <alignment horizontal="left" vertical="center"/>
    </xf>
    <xf numFmtId="0" fontId="0" fillId="0" borderId="65" xfId="0" applyBorder="1" applyAlignment="1">
      <alignment horizontal="left" vertical="center"/>
    </xf>
    <xf numFmtId="0" fontId="0" fillId="0" borderId="68" xfId="0" applyBorder="1" applyAlignment="1">
      <alignment horizontal="left" vertical="center"/>
    </xf>
    <xf numFmtId="0" fontId="13" fillId="0" borderId="65" xfId="0" applyFont="1" applyBorder="1" applyAlignment="1" applyProtection="1">
      <alignment horizontal="center" vertical="center"/>
      <protection locked="0" hidden="1"/>
    </xf>
    <xf numFmtId="0" fontId="13" fillId="0" borderId="66" xfId="0" applyFont="1" applyBorder="1" applyAlignment="1" applyProtection="1">
      <alignment horizontal="center" vertical="center"/>
      <protection locked="0" hidden="1"/>
    </xf>
    <xf numFmtId="0" fontId="13" fillId="0" borderId="68" xfId="0" applyFont="1" applyBorder="1" applyAlignment="1" applyProtection="1">
      <alignment horizontal="center" vertical="center"/>
      <protection locked="0" hidden="1"/>
    </xf>
    <xf numFmtId="0" fontId="22" fillId="12" borderId="0" xfId="0" applyFont="1" applyFill="1" applyAlignment="1">
      <alignment horizontal="center" vertical="center"/>
    </xf>
    <xf numFmtId="0" fontId="0" fillId="0" borderId="4" xfId="0" applyBorder="1">
      <alignment vertical="center"/>
    </xf>
    <xf numFmtId="0" fontId="0" fillId="0" borderId="29" xfId="0" applyBorder="1">
      <alignment vertical="center"/>
    </xf>
    <xf numFmtId="0" fontId="0" fillId="0" borderId="3" xfId="0" applyBorder="1">
      <alignment vertical="center"/>
    </xf>
    <xf numFmtId="0" fontId="36" fillId="0" borderId="4" xfId="0" applyNumberFormat="1" applyFont="1" applyBorder="1" applyAlignment="1" applyProtection="1">
      <alignment horizontal="center" vertical="center"/>
      <protection locked="0" hidden="1"/>
    </xf>
    <xf numFmtId="0" fontId="36" fillId="0" borderId="29" xfId="0" applyNumberFormat="1" applyFont="1" applyBorder="1" applyAlignment="1" applyProtection="1">
      <alignment horizontal="center" vertical="center"/>
      <protection locked="0" hidden="1"/>
    </xf>
    <xf numFmtId="0" fontId="36" fillId="0" borderId="3" xfId="0" applyNumberFormat="1" applyFont="1" applyBorder="1" applyAlignment="1" applyProtection="1">
      <alignment horizontal="center" vertical="center"/>
      <protection locked="0" hidden="1"/>
    </xf>
    <xf numFmtId="0" fontId="0" fillId="0" borderId="4" xfId="0" applyBorder="1" applyAlignment="1">
      <alignment horizontal="left" vertical="center"/>
    </xf>
    <xf numFmtId="0" fontId="0" fillId="0" borderId="29" xfId="0" applyBorder="1" applyAlignment="1">
      <alignment horizontal="left" vertical="center"/>
    </xf>
    <xf numFmtId="0" fontId="0" fillId="0" borderId="3" xfId="0" applyBorder="1" applyAlignment="1">
      <alignment horizontal="left" vertical="center"/>
    </xf>
    <xf numFmtId="0" fontId="40" fillId="0" borderId="4" xfId="0" applyFont="1" applyBorder="1" applyAlignment="1" applyProtection="1">
      <alignment horizontal="center" vertical="center" shrinkToFit="1"/>
      <protection locked="0" hidden="1"/>
    </xf>
    <xf numFmtId="0" fontId="40" fillId="0" borderId="29" xfId="0" applyFont="1" applyBorder="1" applyAlignment="1" applyProtection="1">
      <alignment horizontal="center" vertical="center" shrinkToFit="1"/>
      <protection locked="0" hidden="1"/>
    </xf>
    <xf numFmtId="0" fontId="40" fillId="0" borderId="3" xfId="0" applyFont="1" applyBorder="1" applyAlignment="1" applyProtection="1">
      <alignment horizontal="center" vertical="center" shrinkToFit="1"/>
      <protection locked="0" hidden="1"/>
    </xf>
    <xf numFmtId="0" fontId="36" fillId="0" borderId="4" xfId="0" applyFont="1" applyBorder="1" applyAlignment="1" applyProtection="1">
      <alignment horizontal="center" vertical="center"/>
      <protection locked="0" hidden="1"/>
    </xf>
    <xf numFmtId="0" fontId="36" fillId="0" borderId="29" xfId="0" applyFont="1" applyBorder="1" applyAlignment="1" applyProtection="1">
      <alignment horizontal="center" vertical="center"/>
      <protection locked="0" hidden="1"/>
    </xf>
    <xf numFmtId="0" fontId="36" fillId="0" borderId="3" xfId="0" applyFont="1" applyBorder="1" applyAlignment="1" applyProtection="1">
      <alignment horizontal="center" vertical="center"/>
      <protection locked="0" hidden="1"/>
    </xf>
    <xf numFmtId="0" fontId="5" fillId="0" borderId="4" xfId="0" applyFont="1" applyBorder="1" applyAlignment="1" applyProtection="1">
      <alignment horizontal="center" vertical="center"/>
      <protection locked="0" hidden="1"/>
    </xf>
    <xf numFmtId="0" fontId="5" fillId="0" borderId="29" xfId="0" applyFont="1" applyBorder="1" applyAlignment="1" applyProtection="1">
      <alignment horizontal="center" vertical="center"/>
      <protection locked="0" hidden="1"/>
    </xf>
    <xf numFmtId="0" fontId="5" fillId="0" borderId="3" xfId="0" applyFont="1" applyBorder="1" applyAlignment="1" applyProtection="1">
      <alignment horizontal="center" vertical="center"/>
      <protection locked="0" hidden="1"/>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51" xfId="0" applyBorder="1" applyAlignment="1">
      <alignment vertical="center" wrapText="1"/>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13" fillId="0" borderId="65" xfId="0" applyFont="1" applyBorder="1" applyAlignment="1" applyProtection="1">
      <alignment horizontal="left" vertical="center"/>
      <protection locked="0"/>
    </xf>
    <xf numFmtId="0" fontId="13" fillId="0" borderId="66" xfId="0" applyFont="1" applyBorder="1" applyAlignment="1" applyProtection="1">
      <alignment horizontal="left" vertical="center"/>
      <protection locked="0"/>
    </xf>
    <xf numFmtId="0" fontId="53" fillId="0" borderId="67" xfId="0" applyFont="1" applyBorder="1" applyAlignment="1" applyProtection="1">
      <alignment horizontal="left" vertical="top" wrapText="1"/>
    </xf>
    <xf numFmtId="0" fontId="53" fillId="0" borderId="47" xfId="0" applyFont="1" applyBorder="1" applyAlignment="1" applyProtection="1">
      <alignment horizontal="left" vertical="top" wrapText="1"/>
    </xf>
    <xf numFmtId="0" fontId="53" fillId="0" borderId="48" xfId="0" applyFont="1" applyBorder="1" applyAlignment="1" applyProtection="1">
      <alignment horizontal="left" vertical="top" wrapText="1"/>
    </xf>
    <xf numFmtId="0" fontId="36" fillId="0" borderId="44" xfId="0" applyFont="1" applyBorder="1" applyAlignment="1" applyProtection="1">
      <alignment horizontal="center" vertical="center"/>
      <protection locked="0" hidden="1"/>
    </xf>
    <xf numFmtId="0" fontId="36" fillId="0" borderId="45" xfId="0" applyFont="1" applyBorder="1" applyAlignment="1" applyProtection="1">
      <alignment horizontal="center" vertical="center"/>
      <protection locked="0" hidden="1"/>
    </xf>
    <xf numFmtId="0" fontId="36" fillId="0" borderId="51" xfId="0" applyFont="1" applyBorder="1" applyAlignment="1" applyProtection="1">
      <alignment horizontal="center" vertical="center"/>
      <protection locked="0" hidden="1"/>
    </xf>
    <xf numFmtId="0" fontId="54" fillId="0" borderId="4" xfId="0" applyFont="1" applyFill="1" applyBorder="1" applyAlignment="1">
      <alignment horizontal="center" vertical="center"/>
    </xf>
    <xf numFmtId="0" fontId="54" fillId="0" borderId="29" xfId="0" applyFont="1" applyFill="1" applyBorder="1" applyAlignment="1">
      <alignment horizontal="center" vertical="center"/>
    </xf>
    <xf numFmtId="0" fontId="54" fillId="0" borderId="3" xfId="0" applyFont="1" applyFill="1" applyBorder="1" applyAlignment="1">
      <alignment horizontal="center" vertical="center"/>
    </xf>
    <xf numFmtId="0" fontId="52" fillId="12" borderId="0" xfId="0" applyFont="1" applyFill="1" applyAlignment="1">
      <alignment horizontal="center" vertical="center"/>
    </xf>
    <xf numFmtId="0" fontId="36" fillId="0" borderId="4" xfId="0" applyFont="1" applyBorder="1" applyAlignment="1" applyProtection="1">
      <alignment horizontal="center" vertical="center" shrinkToFit="1"/>
      <protection locked="0" hidden="1"/>
    </xf>
    <xf numFmtId="0" fontId="36" fillId="0" borderId="29" xfId="0" applyFont="1" applyBorder="1" applyAlignment="1" applyProtection="1">
      <alignment horizontal="center" vertical="center" shrinkToFit="1"/>
      <protection locked="0" hidden="1"/>
    </xf>
    <xf numFmtId="0" fontId="36" fillId="0" borderId="3" xfId="0" applyFont="1" applyBorder="1" applyAlignment="1" applyProtection="1">
      <alignment horizontal="center" vertical="center" shrinkToFit="1"/>
      <protection locked="0" hidden="1"/>
    </xf>
    <xf numFmtId="0" fontId="20" fillId="0" borderId="4" xfId="0" applyFont="1" applyFill="1" applyBorder="1" applyAlignment="1">
      <alignment horizontal="center" vertical="center"/>
    </xf>
    <xf numFmtId="0" fontId="20" fillId="0" borderId="29"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 xfId="0" applyFont="1" applyFill="1" applyBorder="1" applyAlignment="1">
      <alignment horizontal="center" vertical="center"/>
    </xf>
    <xf numFmtId="0" fontId="49" fillId="0" borderId="0" xfId="1" applyFont="1" applyAlignment="1">
      <alignment horizontal="center" vertical="center" wrapText="1"/>
    </xf>
    <xf numFmtId="0" fontId="37" fillId="0" borderId="46" xfId="0" applyFont="1" applyBorder="1" applyAlignment="1">
      <alignment horizontal="center" vertical="center" shrinkToFit="1"/>
    </xf>
    <xf numFmtId="0" fontId="37" fillId="0" borderId="47" xfId="0" applyFont="1" applyBorder="1" applyAlignment="1">
      <alignment horizontal="center" vertical="center" shrinkToFit="1"/>
    </xf>
    <xf numFmtId="0" fontId="37" fillId="0" borderId="48" xfId="0" applyFont="1" applyBorder="1" applyAlignment="1">
      <alignment horizontal="center" vertical="center" shrinkToFit="1"/>
    </xf>
    <xf numFmtId="0" fontId="37" fillId="0" borderId="44" xfId="0" applyFont="1" applyBorder="1" applyAlignment="1">
      <alignment horizontal="center" vertical="center" shrinkToFit="1"/>
    </xf>
    <xf numFmtId="0" fontId="37" fillId="0" borderId="45" xfId="0" applyFont="1" applyBorder="1" applyAlignment="1">
      <alignment horizontal="center" vertical="center" shrinkToFit="1"/>
    </xf>
    <xf numFmtId="0" fontId="37" fillId="0" borderId="51" xfId="0" applyFont="1" applyBorder="1" applyAlignment="1">
      <alignment horizontal="center" vertical="center" shrinkToFit="1"/>
    </xf>
    <xf numFmtId="0" fontId="41" fillId="0" borderId="77" xfId="0" applyFont="1" applyBorder="1" applyAlignment="1">
      <alignment horizontal="center" vertical="center"/>
    </xf>
    <xf numFmtId="0" fontId="41" fillId="0" borderId="58" xfId="0" applyFont="1" applyBorder="1" applyAlignment="1">
      <alignment horizontal="center" vertical="center"/>
    </xf>
    <xf numFmtId="0" fontId="5" fillId="0" borderId="77" xfId="0" applyFont="1" applyBorder="1" applyAlignment="1">
      <alignment horizontal="center" vertical="center"/>
    </xf>
    <xf numFmtId="0" fontId="5" fillId="0" borderId="58"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67" xfId="0" applyFont="1" applyBorder="1" applyAlignment="1">
      <alignment horizontal="center" vertical="center"/>
    </xf>
    <xf numFmtId="0" fontId="5" fillId="0" borderId="85" xfId="0" applyFont="1" applyBorder="1" applyAlignment="1">
      <alignment horizontal="center" vertical="center"/>
    </xf>
    <xf numFmtId="0" fontId="13" fillId="0" borderId="29" xfId="0" applyFont="1" applyBorder="1" applyAlignment="1" applyProtection="1">
      <alignment horizontal="center" vertical="center"/>
      <protection locked="0" hidden="1"/>
    </xf>
    <xf numFmtId="0" fontId="13" fillId="0" borderId="88" xfId="0" applyFont="1" applyBorder="1" applyAlignment="1" applyProtection="1">
      <alignment horizontal="center" vertical="center"/>
      <protection locked="0" hidden="1"/>
    </xf>
    <xf numFmtId="0" fontId="13" fillId="0" borderId="3" xfId="0" applyFont="1" applyBorder="1" applyAlignment="1" applyProtection="1">
      <alignment horizontal="center" vertical="center"/>
      <protection locked="0" hidden="1"/>
    </xf>
  </cellXfs>
  <cellStyles count="6">
    <cellStyle name="60% - アクセント 1 2" xfId="5"/>
    <cellStyle name="アクセント 3 2" xfId="3"/>
    <cellStyle name="ハイパーリンク" xfId="2" builtinId="8"/>
    <cellStyle name="桁区切り 2" xfId="4"/>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1</xdr:col>
      <xdr:colOff>352425</xdr:colOff>
      <xdr:row>41</xdr:row>
      <xdr:rowOff>171449</xdr:rowOff>
    </xdr:from>
    <xdr:to>
      <xdr:col>2</xdr:col>
      <xdr:colOff>5610224</xdr:colOff>
      <xdr:row>48</xdr:row>
      <xdr:rowOff>142875</xdr:rowOff>
    </xdr:to>
    <xdr:grpSp>
      <xdr:nvGrpSpPr>
        <xdr:cNvPr id="8" name="グループ化 1"/>
        <xdr:cNvGrpSpPr>
          <a:grpSpLocks/>
        </xdr:cNvGrpSpPr>
      </xdr:nvGrpSpPr>
      <xdr:grpSpPr bwMode="auto">
        <a:xfrm>
          <a:off x="628650" y="10048874"/>
          <a:ext cx="6286499" cy="1171576"/>
          <a:chOff x="590551" y="9848872"/>
          <a:chExt cx="3762374" cy="771167"/>
        </a:xfrm>
      </xdr:grpSpPr>
      <xdr:pic>
        <xdr:nvPicPr>
          <xdr:cNvPr id="9"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1" y="9886951"/>
            <a:ext cx="981074" cy="685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Text Box 2"/>
          <xdr:cNvSpPr txBox="1">
            <a:spLocks noChangeArrowheads="1"/>
          </xdr:cNvSpPr>
        </xdr:nvSpPr>
        <xdr:spPr bwMode="auto">
          <a:xfrm>
            <a:off x="1676401" y="9848872"/>
            <a:ext cx="2676524" cy="771167"/>
          </a:xfrm>
          <a:prstGeom prst="rect">
            <a:avLst/>
          </a:prstGeom>
          <a:noFill/>
          <a:ln>
            <a:noFill/>
          </a:ln>
          <a:extLst/>
        </xdr:spPr>
        <xdr:txBody>
          <a:bodyPr vertOverflow="clip" wrap="square" lIns="74295" tIns="8890" rIns="74295" bIns="8890" anchor="ctr" upright="1"/>
          <a:lstStyle/>
          <a:p>
            <a:pPr algn="l" rtl="0">
              <a:lnSpc>
                <a:spcPts val="1200"/>
              </a:lnSpc>
              <a:defRPr sz="1000"/>
            </a:pPr>
            <a:r>
              <a:rPr lang="ja-JP" altLang="en-US" sz="1400" b="0" i="1" u="none" strike="noStrike" baseline="0">
                <a:solidFill>
                  <a:srgbClr val="000000"/>
                </a:solidFill>
                <a:latin typeface="AR P悠々ｺﾞｼｯｸ体E04" panose="040B0900000000000000" pitchFamily="50" charset="-128"/>
                <a:ea typeface="AR P悠々ｺﾞｼｯｸ体E04" panose="040B0900000000000000" pitchFamily="50" charset="-128"/>
              </a:rPr>
              <a:t>ＮＰＯ法人スポーツクラブ・</a:t>
            </a:r>
            <a:endParaRPr lang="en-US" altLang="ja-JP" sz="1400" b="0" i="1" u="none" strike="noStrike" baseline="0">
              <a:solidFill>
                <a:srgbClr val="000000"/>
              </a:solidFill>
              <a:latin typeface="AR P悠々ｺﾞｼｯｸ体E04" panose="040B0900000000000000" pitchFamily="50" charset="-128"/>
              <a:ea typeface="AR P悠々ｺﾞｼｯｸ体E04" panose="040B0900000000000000" pitchFamily="50" charset="-128"/>
            </a:endParaRPr>
          </a:p>
          <a:p>
            <a:pPr algn="l" rtl="0">
              <a:lnSpc>
                <a:spcPts val="1200"/>
              </a:lnSpc>
              <a:defRPr sz="1000"/>
            </a:pPr>
            <a:endParaRPr lang="en-US" altLang="ja-JP" sz="2000" b="0" i="1" u="none" strike="noStrike" baseline="0">
              <a:solidFill>
                <a:srgbClr val="000000"/>
              </a:solidFill>
              <a:latin typeface="AR P悠々ｺﾞｼｯｸ体E04" panose="040B0900000000000000" pitchFamily="50" charset="-128"/>
              <a:ea typeface="AR P悠々ｺﾞｼｯｸ体E04" panose="040B0900000000000000" pitchFamily="50" charset="-128"/>
              <a:cs typeface="Times New Roman"/>
            </a:endParaRPr>
          </a:p>
          <a:p>
            <a:pPr algn="l" rtl="0">
              <a:lnSpc>
                <a:spcPts val="1200"/>
              </a:lnSpc>
              <a:defRPr sz="1000"/>
            </a:pPr>
            <a:r>
              <a:rPr lang="ja-JP" altLang="en-US" sz="1800" b="0" i="1" u="none" strike="noStrike" baseline="0">
                <a:solidFill>
                  <a:srgbClr val="000000"/>
                </a:solidFill>
                <a:latin typeface="AR P悠々ｺﾞｼｯｸ体E04" panose="040B0900000000000000" pitchFamily="50" charset="-128"/>
                <a:ea typeface="AR P悠々ｺﾞｼｯｸ体E04" panose="040B0900000000000000" pitchFamily="50" charset="-128"/>
                <a:cs typeface="Times New Roman"/>
              </a:rPr>
              <a:t>エスペランサ熊本</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340105</xdr:colOff>
      <xdr:row>6</xdr:row>
      <xdr:rowOff>0</xdr:rowOff>
    </xdr:from>
    <xdr:to>
      <xdr:col>10</xdr:col>
      <xdr:colOff>655706</xdr:colOff>
      <xdr:row>9</xdr:row>
      <xdr:rowOff>158406</xdr:rowOff>
    </xdr:to>
    <xdr:cxnSp macro="">
      <xdr:nvCxnSpPr>
        <xdr:cNvPr id="133" name="直線コネクタ 132"/>
        <xdr:cNvCxnSpPr>
          <a:stCxn id="122" idx="4"/>
          <a:endCxn id="122" idx="0"/>
        </xdr:cNvCxnSpPr>
      </xdr:nvCxnSpPr>
      <xdr:spPr>
        <a:xfrm>
          <a:off x="5839757" y="2029239"/>
          <a:ext cx="1690514" cy="68021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542925</xdr:colOff>
      <xdr:row>20</xdr:row>
      <xdr:rowOff>106681</xdr:rowOff>
    </xdr:from>
    <xdr:ext cx="600075" cy="45719"/>
    <xdr:sp macro="" textlink="">
      <xdr:nvSpPr>
        <xdr:cNvPr id="46" name="テキスト ボックス 45"/>
        <xdr:cNvSpPr txBox="1"/>
      </xdr:nvSpPr>
      <xdr:spPr>
        <a:xfrm rot="10800000" flipV="1">
          <a:off x="1228725" y="5345431"/>
          <a:ext cx="6000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4000"/>
        </a:p>
      </xdr:txBody>
    </xdr:sp>
    <xdr:clientData/>
  </xdr:oneCellAnchor>
  <xdr:oneCellAnchor>
    <xdr:from>
      <xdr:col>2</xdr:col>
      <xdr:colOff>476250</xdr:colOff>
      <xdr:row>15</xdr:row>
      <xdr:rowOff>0</xdr:rowOff>
    </xdr:from>
    <xdr:ext cx="465256" cy="368598"/>
    <xdr:sp macro="" textlink="">
      <xdr:nvSpPr>
        <xdr:cNvPr id="3" name="テキスト ボックス 2"/>
        <xdr:cNvSpPr txBox="1"/>
      </xdr:nvSpPr>
      <xdr:spPr>
        <a:xfrm>
          <a:off x="1847850" y="2628901"/>
          <a:ext cx="465256" cy="3685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600" b="1">
            <a:solidFill>
              <a:srgbClr val="00B050"/>
            </a:solidFill>
          </a:endParaRPr>
        </a:p>
      </xdr:txBody>
    </xdr:sp>
    <xdr:clientData/>
  </xdr:oneCellAnchor>
  <xdr:oneCellAnchor>
    <xdr:from>
      <xdr:col>1</xdr:col>
      <xdr:colOff>57150</xdr:colOff>
      <xdr:row>18</xdr:row>
      <xdr:rowOff>228600</xdr:rowOff>
    </xdr:from>
    <xdr:ext cx="184731" cy="342786"/>
    <xdr:sp macro="" textlink="">
      <xdr:nvSpPr>
        <xdr:cNvPr id="5" name="テキスト ボックス 4"/>
        <xdr:cNvSpPr txBox="1"/>
      </xdr:nvSpPr>
      <xdr:spPr>
        <a:xfrm>
          <a:off x="742950" y="453390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twoCellAnchor editAs="oneCell">
    <xdr:from>
      <xdr:col>11</xdr:col>
      <xdr:colOff>501377</xdr:colOff>
      <xdr:row>1</xdr:row>
      <xdr:rowOff>43560</xdr:rowOff>
    </xdr:from>
    <xdr:to>
      <xdr:col>13</xdr:col>
      <xdr:colOff>158751</xdr:colOff>
      <xdr:row>4</xdr:row>
      <xdr:rowOff>4593</xdr:rowOff>
    </xdr:to>
    <xdr:pic>
      <xdr:nvPicPr>
        <xdr:cNvPr id="58" name="図 5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252" y="503935"/>
          <a:ext cx="1022624" cy="1199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419101</xdr:colOff>
      <xdr:row>15</xdr:row>
      <xdr:rowOff>0</xdr:rowOff>
    </xdr:from>
    <xdr:ext cx="528430" cy="523875"/>
    <xdr:sp macro="" textlink="">
      <xdr:nvSpPr>
        <xdr:cNvPr id="14" name="テキスト ボックス 13"/>
        <xdr:cNvSpPr txBox="1"/>
      </xdr:nvSpPr>
      <xdr:spPr>
        <a:xfrm>
          <a:off x="1790701" y="2524125"/>
          <a:ext cx="528430"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3600"/>
            <a:t>　　</a:t>
          </a:r>
          <a:endParaRPr kumimoji="1" lang="en-US" altLang="ja-JP" sz="3600"/>
        </a:p>
        <a:p>
          <a:endParaRPr kumimoji="1" lang="en-US" altLang="ja-JP" sz="3600"/>
        </a:p>
        <a:p>
          <a:endParaRPr kumimoji="1" lang="en-US" altLang="ja-JP" sz="3600"/>
        </a:p>
      </xdr:txBody>
    </xdr:sp>
    <xdr:clientData/>
  </xdr:oneCellAnchor>
  <xdr:oneCellAnchor>
    <xdr:from>
      <xdr:col>2</xdr:col>
      <xdr:colOff>428626</xdr:colOff>
      <xdr:row>15</xdr:row>
      <xdr:rowOff>0</xdr:rowOff>
    </xdr:from>
    <xdr:ext cx="457200" cy="526629"/>
    <xdr:sp macro="" textlink="">
      <xdr:nvSpPr>
        <xdr:cNvPr id="17" name="テキスト ボックス 16"/>
        <xdr:cNvSpPr txBox="1"/>
      </xdr:nvSpPr>
      <xdr:spPr>
        <a:xfrm>
          <a:off x="1800226" y="2495549"/>
          <a:ext cx="457200" cy="526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endParaRPr lang="ja-JP" altLang="ja-JP" sz="3200">
            <a:effectLst/>
          </a:endParaRPr>
        </a:p>
        <a:p>
          <a:endParaRPr kumimoji="1" lang="en-US" altLang="ja-JP" sz="3200"/>
        </a:p>
      </xdr:txBody>
    </xdr:sp>
    <xdr:clientData/>
  </xdr:oneCellAnchor>
  <xdr:oneCellAnchor>
    <xdr:from>
      <xdr:col>2</xdr:col>
      <xdr:colOff>114300</xdr:colOff>
      <xdr:row>23</xdr:row>
      <xdr:rowOff>142875</xdr:rowOff>
    </xdr:from>
    <xdr:ext cx="184731" cy="264560"/>
    <xdr:sp macro="" textlink="">
      <xdr:nvSpPr>
        <xdr:cNvPr id="40" name="テキスト ボックス 39"/>
        <xdr:cNvSpPr txBox="1"/>
      </xdr:nvSpPr>
      <xdr:spPr>
        <a:xfrm>
          <a:off x="14859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1</xdr:col>
      <xdr:colOff>379896</xdr:colOff>
      <xdr:row>15</xdr:row>
      <xdr:rowOff>0</xdr:rowOff>
    </xdr:from>
    <xdr:ext cx="1450561" cy="422474"/>
    <xdr:sp macro="" textlink="">
      <xdr:nvSpPr>
        <xdr:cNvPr id="42" name="テキスト ボックス 41"/>
        <xdr:cNvSpPr txBox="1"/>
      </xdr:nvSpPr>
      <xdr:spPr>
        <a:xfrm>
          <a:off x="1067353" y="3147391"/>
          <a:ext cx="1450561" cy="422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t>午前の部</a:t>
          </a:r>
          <a:endParaRPr kumimoji="1" lang="en-US" altLang="ja-JP" sz="2000"/>
        </a:p>
      </xdr:txBody>
    </xdr:sp>
    <xdr:clientData/>
  </xdr:oneCellAnchor>
  <xdr:oneCellAnchor>
    <xdr:from>
      <xdr:col>2</xdr:col>
      <xdr:colOff>114300</xdr:colOff>
      <xdr:row>8</xdr:row>
      <xdr:rowOff>142875</xdr:rowOff>
    </xdr:from>
    <xdr:ext cx="184731" cy="264560"/>
    <xdr:sp macro="" textlink="">
      <xdr:nvSpPr>
        <xdr:cNvPr id="48" name="テキスト ボックス 47"/>
        <xdr:cNvSpPr txBox="1"/>
      </xdr:nvSpPr>
      <xdr:spPr>
        <a:xfrm>
          <a:off x="1485900" y="105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1</xdr:col>
      <xdr:colOff>542925</xdr:colOff>
      <xdr:row>32</xdr:row>
      <xdr:rowOff>0</xdr:rowOff>
    </xdr:from>
    <xdr:ext cx="600075" cy="45719"/>
    <xdr:sp macro="" textlink="">
      <xdr:nvSpPr>
        <xdr:cNvPr id="76" name="テキスト ボックス 75"/>
        <xdr:cNvSpPr txBox="1"/>
      </xdr:nvSpPr>
      <xdr:spPr>
        <a:xfrm rot="10800000" flipV="1">
          <a:off x="1228725" y="5345431"/>
          <a:ext cx="6000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4000"/>
        </a:p>
      </xdr:txBody>
    </xdr:sp>
    <xdr:clientData/>
  </xdr:oneCellAnchor>
  <xdr:oneCellAnchor>
    <xdr:from>
      <xdr:col>8</xdr:col>
      <xdr:colOff>438150</xdr:colOff>
      <xdr:row>32</xdr:row>
      <xdr:rowOff>0</xdr:rowOff>
    </xdr:from>
    <xdr:ext cx="184731" cy="342786"/>
    <xdr:sp macro="" textlink="">
      <xdr:nvSpPr>
        <xdr:cNvPr id="77" name="テキスト ボックス 76"/>
        <xdr:cNvSpPr txBox="1"/>
      </xdr:nvSpPr>
      <xdr:spPr>
        <a:xfrm>
          <a:off x="5924550" y="5286375"/>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FF0000"/>
            </a:solidFill>
          </a:endParaRPr>
        </a:p>
      </xdr:txBody>
    </xdr:sp>
    <xdr:clientData/>
  </xdr:oneCellAnchor>
  <xdr:oneCellAnchor>
    <xdr:from>
      <xdr:col>2</xdr:col>
      <xdr:colOff>114300</xdr:colOff>
      <xdr:row>32</xdr:row>
      <xdr:rowOff>0</xdr:rowOff>
    </xdr:from>
    <xdr:ext cx="184731" cy="264560"/>
    <xdr:sp macro="" textlink="">
      <xdr:nvSpPr>
        <xdr:cNvPr id="83" name="テキスト ボックス 82"/>
        <xdr:cNvSpPr txBox="1"/>
      </xdr:nvSpPr>
      <xdr:spPr>
        <a:xfrm>
          <a:off x="1485900" y="589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3</xdr:col>
      <xdr:colOff>304800</xdr:colOff>
      <xdr:row>32</xdr:row>
      <xdr:rowOff>0</xdr:rowOff>
    </xdr:from>
    <xdr:ext cx="184731" cy="264560"/>
    <xdr:sp macro="" textlink="">
      <xdr:nvSpPr>
        <xdr:cNvPr id="84" name="テキスト ボックス 83"/>
        <xdr:cNvSpPr txBox="1"/>
      </xdr:nvSpPr>
      <xdr:spPr>
        <a:xfrm>
          <a:off x="2362200"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00B050"/>
            </a:solidFill>
          </a:endParaRPr>
        </a:p>
      </xdr:txBody>
    </xdr:sp>
    <xdr:clientData/>
  </xdr:oneCellAnchor>
  <xdr:oneCellAnchor>
    <xdr:from>
      <xdr:col>1</xdr:col>
      <xdr:colOff>542925</xdr:colOff>
      <xdr:row>34</xdr:row>
      <xdr:rowOff>106681</xdr:rowOff>
    </xdr:from>
    <xdr:ext cx="600075" cy="45719"/>
    <xdr:sp macro="" textlink="">
      <xdr:nvSpPr>
        <xdr:cNvPr id="102" name="テキスト ボックス 101"/>
        <xdr:cNvSpPr txBox="1"/>
      </xdr:nvSpPr>
      <xdr:spPr>
        <a:xfrm rot="10800000" flipV="1">
          <a:off x="1228725" y="7498081"/>
          <a:ext cx="6000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4000"/>
        </a:p>
      </xdr:txBody>
    </xdr:sp>
    <xdr:clientData/>
  </xdr:oneCellAnchor>
  <xdr:oneCellAnchor>
    <xdr:from>
      <xdr:col>1</xdr:col>
      <xdr:colOff>542925</xdr:colOff>
      <xdr:row>46</xdr:row>
      <xdr:rowOff>106681</xdr:rowOff>
    </xdr:from>
    <xdr:ext cx="600075" cy="45719"/>
    <xdr:sp macro="" textlink="">
      <xdr:nvSpPr>
        <xdr:cNvPr id="117" name="テキスト ボックス 116"/>
        <xdr:cNvSpPr txBox="1"/>
      </xdr:nvSpPr>
      <xdr:spPr>
        <a:xfrm rot="10800000" flipV="1">
          <a:off x="1228725" y="10469881"/>
          <a:ext cx="6000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4000"/>
        </a:p>
      </xdr:txBody>
    </xdr:sp>
    <xdr:clientData/>
  </xdr:oneCellAnchor>
  <xdr:oneCellAnchor>
    <xdr:from>
      <xdr:col>2</xdr:col>
      <xdr:colOff>114300</xdr:colOff>
      <xdr:row>49</xdr:row>
      <xdr:rowOff>142875</xdr:rowOff>
    </xdr:from>
    <xdr:ext cx="184731" cy="264560"/>
    <xdr:sp macro="" textlink="">
      <xdr:nvSpPr>
        <xdr:cNvPr id="118" name="テキスト ボックス 117"/>
        <xdr:cNvSpPr txBox="1"/>
      </xdr:nvSpPr>
      <xdr:spPr>
        <a:xfrm>
          <a:off x="1485900" y="1102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3</xdr:col>
      <xdr:colOff>304800</xdr:colOff>
      <xdr:row>50</xdr:row>
      <xdr:rowOff>0</xdr:rowOff>
    </xdr:from>
    <xdr:ext cx="184731" cy="264560"/>
    <xdr:sp macro="" textlink="">
      <xdr:nvSpPr>
        <xdr:cNvPr id="119" name="テキスト ボックス 118"/>
        <xdr:cNvSpPr txBox="1"/>
      </xdr:nvSpPr>
      <xdr:spPr>
        <a:xfrm>
          <a:off x="2362200" y="1104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00B050"/>
            </a:solidFill>
          </a:endParaRPr>
        </a:p>
      </xdr:txBody>
    </xdr:sp>
    <xdr:clientData/>
  </xdr:oneCellAnchor>
  <xdr:oneCellAnchor>
    <xdr:from>
      <xdr:col>2</xdr:col>
      <xdr:colOff>190500</xdr:colOff>
      <xdr:row>8</xdr:row>
      <xdr:rowOff>95250</xdr:rowOff>
    </xdr:from>
    <xdr:ext cx="323849" cy="292452"/>
    <xdr:sp macro="" textlink="">
      <xdr:nvSpPr>
        <xdr:cNvPr id="103" name="テキスト ボックス 102"/>
        <xdr:cNvSpPr txBox="1"/>
      </xdr:nvSpPr>
      <xdr:spPr>
        <a:xfrm>
          <a:off x="1555750" y="24923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2</xdr:col>
      <xdr:colOff>200025</xdr:colOff>
      <xdr:row>12</xdr:row>
      <xdr:rowOff>88900</xdr:rowOff>
    </xdr:from>
    <xdr:ext cx="323849" cy="292452"/>
    <xdr:sp macro="" textlink="">
      <xdr:nvSpPr>
        <xdr:cNvPr id="120" name="テキスト ボックス 119"/>
        <xdr:cNvSpPr txBox="1"/>
      </xdr:nvSpPr>
      <xdr:spPr>
        <a:xfrm>
          <a:off x="1565275" y="318452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0</xdr:col>
      <xdr:colOff>527050</xdr:colOff>
      <xdr:row>11</xdr:row>
      <xdr:rowOff>34925</xdr:rowOff>
    </xdr:from>
    <xdr:ext cx="323849" cy="292452"/>
    <xdr:sp macro="" textlink="">
      <xdr:nvSpPr>
        <xdr:cNvPr id="126" name="テキスト ボックス 125"/>
        <xdr:cNvSpPr txBox="1"/>
      </xdr:nvSpPr>
      <xdr:spPr>
        <a:xfrm>
          <a:off x="527050" y="295592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2</xdr:col>
      <xdr:colOff>187325</xdr:colOff>
      <xdr:row>5</xdr:row>
      <xdr:rowOff>123825</xdr:rowOff>
    </xdr:from>
    <xdr:ext cx="323849" cy="292452"/>
    <xdr:sp macro="" textlink="">
      <xdr:nvSpPr>
        <xdr:cNvPr id="127" name="テキスト ボックス 126"/>
        <xdr:cNvSpPr txBox="1"/>
      </xdr:nvSpPr>
      <xdr:spPr>
        <a:xfrm>
          <a:off x="1552575" y="19970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oneCellAnchor>
    <xdr:from>
      <xdr:col>0</xdr:col>
      <xdr:colOff>530225</xdr:colOff>
      <xdr:row>6</xdr:row>
      <xdr:rowOff>38100</xdr:rowOff>
    </xdr:from>
    <xdr:ext cx="323849" cy="292452"/>
    <xdr:sp macro="" textlink="">
      <xdr:nvSpPr>
        <xdr:cNvPr id="128" name="テキスト ボックス 127"/>
        <xdr:cNvSpPr txBox="1"/>
      </xdr:nvSpPr>
      <xdr:spPr>
        <a:xfrm>
          <a:off x="530225" y="2067339"/>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⑧</a:t>
          </a:r>
          <a:endParaRPr kumimoji="1" lang="en-US" altLang="ja-JP" sz="1200"/>
        </a:p>
      </xdr:txBody>
    </xdr:sp>
    <xdr:clientData/>
  </xdr:oneCellAnchor>
  <xdr:oneCellAnchor>
    <xdr:from>
      <xdr:col>3</xdr:col>
      <xdr:colOff>523875</xdr:colOff>
      <xdr:row>6</xdr:row>
      <xdr:rowOff>15875</xdr:rowOff>
    </xdr:from>
    <xdr:ext cx="323849" cy="292452"/>
    <xdr:sp macro="" textlink="">
      <xdr:nvSpPr>
        <xdr:cNvPr id="129" name="テキスト ボックス 128"/>
        <xdr:cNvSpPr txBox="1"/>
      </xdr:nvSpPr>
      <xdr:spPr>
        <a:xfrm>
          <a:off x="2586245" y="2045114"/>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3</xdr:col>
      <xdr:colOff>539750</xdr:colOff>
      <xdr:row>11</xdr:row>
      <xdr:rowOff>31750</xdr:rowOff>
    </xdr:from>
    <xdr:ext cx="323849" cy="292452"/>
    <xdr:sp macro="" textlink="">
      <xdr:nvSpPr>
        <xdr:cNvPr id="130" name="テキスト ボックス 129"/>
        <xdr:cNvSpPr txBox="1"/>
      </xdr:nvSpPr>
      <xdr:spPr>
        <a:xfrm>
          <a:off x="2587625" y="29527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⑦</a:t>
          </a:r>
          <a:endParaRPr kumimoji="1" lang="en-US" altLang="ja-JP" sz="1200"/>
        </a:p>
      </xdr:txBody>
    </xdr:sp>
    <xdr:clientData/>
  </xdr:oneCellAnchor>
  <xdr:oneCellAnchor>
    <xdr:from>
      <xdr:col>1</xdr:col>
      <xdr:colOff>374650</xdr:colOff>
      <xdr:row>7</xdr:row>
      <xdr:rowOff>25400</xdr:rowOff>
    </xdr:from>
    <xdr:ext cx="323849" cy="292452"/>
    <xdr:sp macro="" textlink="">
      <xdr:nvSpPr>
        <xdr:cNvPr id="131" name="テキスト ボックス 130"/>
        <xdr:cNvSpPr txBox="1"/>
      </xdr:nvSpPr>
      <xdr:spPr>
        <a:xfrm>
          <a:off x="1062107" y="2228574"/>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oneCellAnchor>
    <xdr:from>
      <xdr:col>3</xdr:col>
      <xdr:colOff>19050</xdr:colOff>
      <xdr:row>7</xdr:row>
      <xdr:rowOff>34925</xdr:rowOff>
    </xdr:from>
    <xdr:ext cx="323849" cy="292452"/>
    <xdr:sp macro="" textlink="">
      <xdr:nvSpPr>
        <xdr:cNvPr id="132" name="テキスト ボックス 131"/>
        <xdr:cNvSpPr txBox="1"/>
      </xdr:nvSpPr>
      <xdr:spPr>
        <a:xfrm>
          <a:off x="2081420" y="2238099"/>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twoCellAnchor>
    <xdr:from>
      <xdr:col>7</xdr:col>
      <xdr:colOff>15875</xdr:colOff>
      <xdr:row>35</xdr:row>
      <xdr:rowOff>31750</xdr:rowOff>
    </xdr:from>
    <xdr:to>
      <xdr:col>10</xdr:col>
      <xdr:colOff>15875</xdr:colOff>
      <xdr:row>43</xdr:row>
      <xdr:rowOff>0</xdr:rowOff>
    </xdr:to>
    <xdr:sp macro="" textlink="">
      <xdr:nvSpPr>
        <xdr:cNvPr id="134" name="正方形/長方形 133"/>
        <xdr:cNvSpPr/>
      </xdr:nvSpPr>
      <xdr:spPr>
        <a:xfrm>
          <a:off x="4794250" y="7604125"/>
          <a:ext cx="2047875" cy="1365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349931</xdr:colOff>
      <xdr:row>44</xdr:row>
      <xdr:rowOff>64190</xdr:rowOff>
    </xdr:from>
    <xdr:ext cx="1507016" cy="425822"/>
    <xdr:sp macro="" textlink="">
      <xdr:nvSpPr>
        <xdr:cNvPr id="135" name="テキスト ボックス 134"/>
        <xdr:cNvSpPr txBox="1"/>
      </xdr:nvSpPr>
      <xdr:spPr>
        <a:xfrm>
          <a:off x="1037388" y="9083951"/>
          <a:ext cx="150701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3</a:t>
          </a:r>
          <a:r>
            <a:rPr kumimoji="1" lang="ja-JP" altLang="en-US" sz="2000"/>
            <a:t>コート　</a:t>
          </a:r>
          <a:r>
            <a:rPr kumimoji="1" lang="en-US" altLang="ja-JP" sz="2000"/>
            <a:t>A</a:t>
          </a:r>
          <a:r>
            <a:rPr kumimoji="1" lang="ja-JP" altLang="en-US" sz="2000"/>
            <a:t>組</a:t>
          </a:r>
          <a:endParaRPr kumimoji="1" lang="en-US" altLang="ja-JP" sz="2000"/>
        </a:p>
      </xdr:txBody>
    </xdr:sp>
    <xdr:clientData/>
  </xdr:oneCellAnchor>
  <xdr:twoCellAnchor>
    <xdr:from>
      <xdr:col>7</xdr:col>
      <xdr:colOff>31750</xdr:colOff>
      <xdr:row>35</xdr:row>
      <xdr:rowOff>47625</xdr:rowOff>
    </xdr:from>
    <xdr:to>
      <xdr:col>10</xdr:col>
      <xdr:colOff>15875</xdr:colOff>
      <xdr:row>43</xdr:row>
      <xdr:rowOff>0</xdr:rowOff>
    </xdr:to>
    <xdr:cxnSp macro="">
      <xdr:nvCxnSpPr>
        <xdr:cNvPr id="140" name="直線コネクタ 139"/>
        <xdr:cNvCxnSpPr/>
      </xdr:nvCxnSpPr>
      <xdr:spPr>
        <a:xfrm>
          <a:off x="4810125" y="7620000"/>
          <a:ext cx="2032000" cy="13493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31750</xdr:colOff>
      <xdr:row>35</xdr:row>
      <xdr:rowOff>31750</xdr:rowOff>
    </xdr:from>
    <xdr:to>
      <xdr:col>10</xdr:col>
      <xdr:colOff>15875</xdr:colOff>
      <xdr:row>42</xdr:row>
      <xdr:rowOff>158750</xdr:rowOff>
    </xdr:to>
    <xdr:cxnSp macro="">
      <xdr:nvCxnSpPr>
        <xdr:cNvPr id="141" name="直線コネクタ 140"/>
        <xdr:cNvCxnSpPr/>
      </xdr:nvCxnSpPr>
      <xdr:spPr>
        <a:xfrm flipH="1">
          <a:off x="4810125" y="7604125"/>
          <a:ext cx="2032000" cy="13493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57150</xdr:colOff>
      <xdr:row>32</xdr:row>
      <xdr:rowOff>228600</xdr:rowOff>
    </xdr:from>
    <xdr:ext cx="184731" cy="342786"/>
    <xdr:sp macro="" textlink="">
      <xdr:nvSpPr>
        <xdr:cNvPr id="151" name="テキスト ボックス 150"/>
        <xdr:cNvSpPr txBox="1"/>
      </xdr:nvSpPr>
      <xdr:spPr>
        <a:xfrm>
          <a:off x="739775" y="448310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4</xdr:col>
      <xdr:colOff>15875</xdr:colOff>
      <xdr:row>38</xdr:row>
      <xdr:rowOff>31750</xdr:rowOff>
    </xdr:from>
    <xdr:ext cx="323849" cy="292452"/>
    <xdr:sp macro="" textlink="">
      <xdr:nvSpPr>
        <xdr:cNvPr id="152" name="テキスト ボックス 151"/>
        <xdr:cNvSpPr txBox="1"/>
      </xdr:nvSpPr>
      <xdr:spPr>
        <a:xfrm>
          <a:off x="2765701" y="8107293"/>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0</xdr:col>
      <xdr:colOff>358775</xdr:colOff>
      <xdr:row>38</xdr:row>
      <xdr:rowOff>25400</xdr:rowOff>
    </xdr:from>
    <xdr:ext cx="323849" cy="292452"/>
    <xdr:sp macro="" textlink="">
      <xdr:nvSpPr>
        <xdr:cNvPr id="153" name="テキスト ボックス 152"/>
        <xdr:cNvSpPr txBox="1"/>
      </xdr:nvSpPr>
      <xdr:spPr>
        <a:xfrm>
          <a:off x="358775" y="8100943"/>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2</xdr:col>
      <xdr:colOff>193675</xdr:colOff>
      <xdr:row>33</xdr:row>
      <xdr:rowOff>98425</xdr:rowOff>
    </xdr:from>
    <xdr:ext cx="323849" cy="292452"/>
    <xdr:sp macro="" textlink="">
      <xdr:nvSpPr>
        <xdr:cNvPr id="154" name="テキスト ボックス 153"/>
        <xdr:cNvSpPr txBox="1"/>
      </xdr:nvSpPr>
      <xdr:spPr>
        <a:xfrm>
          <a:off x="1558925" y="73215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2</xdr:col>
      <xdr:colOff>187325</xdr:colOff>
      <xdr:row>42</xdr:row>
      <xdr:rowOff>123825</xdr:rowOff>
    </xdr:from>
    <xdr:ext cx="323849" cy="292452"/>
    <xdr:sp macro="" textlink="">
      <xdr:nvSpPr>
        <xdr:cNvPr id="155" name="テキスト ボックス 154"/>
        <xdr:cNvSpPr txBox="1"/>
      </xdr:nvSpPr>
      <xdr:spPr>
        <a:xfrm>
          <a:off x="1562238" y="890339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2</xdr:col>
      <xdr:colOff>546100</xdr:colOff>
      <xdr:row>35</xdr:row>
      <xdr:rowOff>133350</xdr:rowOff>
    </xdr:from>
    <xdr:ext cx="323849" cy="292452"/>
    <xdr:sp macro="" textlink="">
      <xdr:nvSpPr>
        <xdr:cNvPr id="156" name="テキスト ボックス 155"/>
        <xdr:cNvSpPr txBox="1"/>
      </xdr:nvSpPr>
      <xdr:spPr>
        <a:xfrm>
          <a:off x="1911350" y="770572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⑧</a:t>
          </a:r>
          <a:endParaRPr kumimoji="1" lang="en-US" altLang="ja-JP" sz="1200"/>
        </a:p>
      </xdr:txBody>
    </xdr:sp>
    <xdr:clientData/>
  </xdr:oneCellAnchor>
  <xdr:oneCellAnchor>
    <xdr:from>
      <xdr:col>1</xdr:col>
      <xdr:colOff>523875</xdr:colOff>
      <xdr:row>35</xdr:row>
      <xdr:rowOff>127000</xdr:rowOff>
    </xdr:from>
    <xdr:ext cx="323849" cy="292452"/>
    <xdr:sp macro="" textlink="">
      <xdr:nvSpPr>
        <xdr:cNvPr id="157" name="テキスト ボックス 156"/>
        <xdr:cNvSpPr txBox="1"/>
      </xdr:nvSpPr>
      <xdr:spPr>
        <a:xfrm>
          <a:off x="1206500" y="76993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1</xdr:col>
      <xdr:colOff>542925</xdr:colOff>
      <xdr:row>47</xdr:row>
      <xdr:rowOff>0</xdr:rowOff>
    </xdr:from>
    <xdr:ext cx="600075" cy="45719"/>
    <xdr:sp macro="" textlink="">
      <xdr:nvSpPr>
        <xdr:cNvPr id="158" name="テキスト ボックス 157"/>
        <xdr:cNvSpPr txBox="1"/>
      </xdr:nvSpPr>
      <xdr:spPr>
        <a:xfrm rot="10800000" flipV="1">
          <a:off x="1225550" y="6699250"/>
          <a:ext cx="6000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4000"/>
        </a:p>
      </xdr:txBody>
    </xdr:sp>
    <xdr:clientData/>
  </xdr:oneCellAnchor>
  <xdr:oneCellAnchor>
    <xdr:from>
      <xdr:col>8</xdr:col>
      <xdr:colOff>438150</xdr:colOff>
      <xdr:row>47</xdr:row>
      <xdr:rowOff>0</xdr:rowOff>
    </xdr:from>
    <xdr:ext cx="184731" cy="342786"/>
    <xdr:sp macro="" textlink="">
      <xdr:nvSpPr>
        <xdr:cNvPr id="159" name="テキスト ボックス 158"/>
        <xdr:cNvSpPr txBox="1"/>
      </xdr:nvSpPr>
      <xdr:spPr>
        <a:xfrm>
          <a:off x="5899150" y="669925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FF0000"/>
            </a:solidFill>
          </a:endParaRPr>
        </a:p>
      </xdr:txBody>
    </xdr:sp>
    <xdr:clientData/>
  </xdr:oneCellAnchor>
  <xdr:oneCellAnchor>
    <xdr:from>
      <xdr:col>2</xdr:col>
      <xdr:colOff>114300</xdr:colOff>
      <xdr:row>47</xdr:row>
      <xdr:rowOff>0</xdr:rowOff>
    </xdr:from>
    <xdr:ext cx="184731" cy="264560"/>
    <xdr:sp macro="" textlink="">
      <xdr:nvSpPr>
        <xdr:cNvPr id="160" name="テキスト ボックス 159"/>
        <xdr:cNvSpPr txBox="1"/>
      </xdr:nvSpPr>
      <xdr:spPr>
        <a:xfrm>
          <a:off x="1479550" y="66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3</xdr:col>
      <xdr:colOff>304800</xdr:colOff>
      <xdr:row>47</xdr:row>
      <xdr:rowOff>0</xdr:rowOff>
    </xdr:from>
    <xdr:ext cx="184731" cy="264560"/>
    <xdr:sp macro="" textlink="">
      <xdr:nvSpPr>
        <xdr:cNvPr id="161" name="テキスト ボックス 160"/>
        <xdr:cNvSpPr txBox="1"/>
      </xdr:nvSpPr>
      <xdr:spPr>
        <a:xfrm>
          <a:off x="2352675" y="66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00B050"/>
            </a:solidFill>
          </a:endParaRPr>
        </a:p>
      </xdr:txBody>
    </xdr:sp>
    <xdr:clientData/>
  </xdr:oneCellAnchor>
  <xdr:oneCellAnchor>
    <xdr:from>
      <xdr:col>3</xdr:col>
      <xdr:colOff>438150</xdr:colOff>
      <xdr:row>49</xdr:row>
      <xdr:rowOff>47625</xdr:rowOff>
    </xdr:from>
    <xdr:ext cx="184731" cy="342786"/>
    <xdr:sp macro="" textlink="">
      <xdr:nvSpPr>
        <xdr:cNvPr id="163" name="テキスト ボックス 162"/>
        <xdr:cNvSpPr txBox="1"/>
      </xdr:nvSpPr>
      <xdr:spPr>
        <a:xfrm>
          <a:off x="2486025" y="7445375"/>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FF0000"/>
            </a:solidFill>
          </a:endParaRPr>
        </a:p>
      </xdr:txBody>
    </xdr:sp>
    <xdr:clientData/>
  </xdr:oneCellAnchor>
  <xdr:oneCellAnchor>
    <xdr:from>
      <xdr:col>1</xdr:col>
      <xdr:colOff>57150</xdr:colOff>
      <xdr:row>47</xdr:row>
      <xdr:rowOff>228600</xdr:rowOff>
    </xdr:from>
    <xdr:ext cx="184731" cy="342786"/>
    <xdr:sp macro="" textlink="">
      <xdr:nvSpPr>
        <xdr:cNvPr id="185" name="テキスト ボックス 184"/>
        <xdr:cNvSpPr txBox="1"/>
      </xdr:nvSpPr>
      <xdr:spPr>
        <a:xfrm>
          <a:off x="739775" y="692785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6</xdr:col>
      <xdr:colOff>114300</xdr:colOff>
      <xdr:row>61</xdr:row>
      <xdr:rowOff>111125</xdr:rowOff>
    </xdr:from>
    <xdr:ext cx="184731" cy="264560"/>
    <xdr:sp macro="" textlink="">
      <xdr:nvSpPr>
        <xdr:cNvPr id="218" name="テキスト ボックス 217"/>
        <xdr:cNvSpPr txBox="1"/>
      </xdr:nvSpPr>
      <xdr:spPr>
        <a:xfrm>
          <a:off x="4210050"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7</xdr:col>
      <xdr:colOff>304800</xdr:colOff>
      <xdr:row>61</xdr:row>
      <xdr:rowOff>142875</xdr:rowOff>
    </xdr:from>
    <xdr:ext cx="184731" cy="264560"/>
    <xdr:sp macro="" textlink="">
      <xdr:nvSpPr>
        <xdr:cNvPr id="219" name="テキスト ボックス 218"/>
        <xdr:cNvSpPr txBox="1"/>
      </xdr:nvSpPr>
      <xdr:spPr>
        <a:xfrm>
          <a:off x="5083175" y="126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00B050"/>
            </a:solidFill>
          </a:endParaRPr>
        </a:p>
      </xdr:txBody>
    </xdr:sp>
    <xdr:clientData/>
  </xdr:oneCellAnchor>
  <xdr:oneCellAnchor>
    <xdr:from>
      <xdr:col>7</xdr:col>
      <xdr:colOff>438150</xdr:colOff>
      <xdr:row>61</xdr:row>
      <xdr:rowOff>15875</xdr:rowOff>
    </xdr:from>
    <xdr:ext cx="184731" cy="342786"/>
    <xdr:sp macro="" textlink="">
      <xdr:nvSpPr>
        <xdr:cNvPr id="220" name="テキスト ボックス 219"/>
        <xdr:cNvSpPr txBox="1"/>
      </xdr:nvSpPr>
      <xdr:spPr>
        <a:xfrm>
          <a:off x="5216525" y="1247775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FF0000"/>
            </a:solidFill>
          </a:endParaRPr>
        </a:p>
      </xdr:txBody>
    </xdr:sp>
    <xdr:clientData/>
  </xdr:oneCellAnchor>
  <xdr:twoCellAnchor>
    <xdr:from>
      <xdr:col>5</xdr:col>
      <xdr:colOff>368300</xdr:colOff>
      <xdr:row>60</xdr:row>
      <xdr:rowOff>6350</xdr:rowOff>
    </xdr:from>
    <xdr:to>
      <xdr:col>8</xdr:col>
      <xdr:colOff>333375</xdr:colOff>
      <xdr:row>67</xdr:row>
      <xdr:rowOff>139700</xdr:rowOff>
    </xdr:to>
    <xdr:sp macro="" textlink="">
      <xdr:nvSpPr>
        <xdr:cNvPr id="221" name="六角形 220"/>
        <xdr:cNvSpPr/>
      </xdr:nvSpPr>
      <xdr:spPr>
        <a:xfrm>
          <a:off x="3797300" y="12198350"/>
          <a:ext cx="2022475" cy="1343025"/>
        </a:xfrm>
        <a:prstGeom prst="hex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32991</xdr:colOff>
      <xdr:row>60</xdr:row>
      <xdr:rowOff>5659</xdr:rowOff>
    </xdr:from>
    <xdr:to>
      <xdr:col>6</xdr:col>
      <xdr:colOff>32991</xdr:colOff>
      <xdr:row>67</xdr:row>
      <xdr:rowOff>135834</xdr:rowOff>
    </xdr:to>
    <xdr:cxnSp macro="">
      <xdr:nvCxnSpPr>
        <xdr:cNvPr id="222" name="直線コネクタ 221"/>
        <xdr:cNvCxnSpPr/>
      </xdr:nvCxnSpPr>
      <xdr:spPr>
        <a:xfrm>
          <a:off x="4157730" y="12305333"/>
          <a:ext cx="0" cy="135600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679450</xdr:colOff>
      <xdr:row>60</xdr:row>
      <xdr:rowOff>9525</xdr:rowOff>
    </xdr:from>
    <xdr:to>
      <xdr:col>7</xdr:col>
      <xdr:colOff>679450</xdr:colOff>
      <xdr:row>67</xdr:row>
      <xdr:rowOff>142875</xdr:rowOff>
    </xdr:to>
    <xdr:cxnSp macro="">
      <xdr:nvCxnSpPr>
        <xdr:cNvPr id="223" name="直線コネクタ 222"/>
        <xdr:cNvCxnSpPr/>
      </xdr:nvCxnSpPr>
      <xdr:spPr>
        <a:xfrm>
          <a:off x="5480050" y="12201525"/>
          <a:ext cx="0" cy="134302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365125</xdr:colOff>
      <xdr:row>63</xdr:row>
      <xdr:rowOff>161925</xdr:rowOff>
    </xdr:from>
    <xdr:to>
      <xdr:col>8</xdr:col>
      <xdr:colOff>333375</xdr:colOff>
      <xdr:row>63</xdr:row>
      <xdr:rowOff>161925</xdr:rowOff>
    </xdr:to>
    <xdr:cxnSp macro="">
      <xdr:nvCxnSpPr>
        <xdr:cNvPr id="224" name="直線コネクタ 223"/>
        <xdr:cNvCxnSpPr/>
      </xdr:nvCxnSpPr>
      <xdr:spPr>
        <a:xfrm>
          <a:off x="3794125" y="12877800"/>
          <a:ext cx="202565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530225</xdr:colOff>
      <xdr:row>62</xdr:row>
      <xdr:rowOff>95250</xdr:rowOff>
    </xdr:from>
    <xdr:ext cx="323849" cy="292452"/>
    <xdr:sp macro="" textlink="">
      <xdr:nvSpPr>
        <xdr:cNvPr id="225" name="テキスト ボックス 224"/>
        <xdr:cNvSpPr txBox="1"/>
      </xdr:nvSpPr>
      <xdr:spPr>
        <a:xfrm>
          <a:off x="4645025" y="126396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6</xdr:col>
      <xdr:colOff>523875</xdr:colOff>
      <xdr:row>67</xdr:row>
      <xdr:rowOff>117475</xdr:rowOff>
    </xdr:from>
    <xdr:ext cx="323849" cy="292452"/>
    <xdr:sp macro="" textlink="">
      <xdr:nvSpPr>
        <xdr:cNvPr id="226" name="テキスト ボックス 225"/>
        <xdr:cNvSpPr txBox="1"/>
      </xdr:nvSpPr>
      <xdr:spPr>
        <a:xfrm>
          <a:off x="4638675" y="135191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6</xdr:col>
      <xdr:colOff>533400</xdr:colOff>
      <xdr:row>59</xdr:row>
      <xdr:rowOff>158750</xdr:rowOff>
    </xdr:from>
    <xdr:ext cx="323849" cy="292452"/>
    <xdr:sp macro="" textlink="">
      <xdr:nvSpPr>
        <xdr:cNvPr id="227" name="テキスト ボックス 226"/>
        <xdr:cNvSpPr txBox="1"/>
      </xdr:nvSpPr>
      <xdr:spPr>
        <a:xfrm>
          <a:off x="4648200" y="121793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oneCellAnchor>
    <xdr:from>
      <xdr:col>8</xdr:col>
      <xdr:colOff>130175</xdr:colOff>
      <xdr:row>61</xdr:row>
      <xdr:rowOff>47625</xdr:rowOff>
    </xdr:from>
    <xdr:ext cx="323849" cy="292452"/>
    <xdr:sp macro="" textlink="">
      <xdr:nvSpPr>
        <xdr:cNvPr id="228" name="テキスト ボックス 227"/>
        <xdr:cNvSpPr txBox="1"/>
      </xdr:nvSpPr>
      <xdr:spPr>
        <a:xfrm>
          <a:off x="5616575" y="124110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5</xdr:col>
      <xdr:colOff>254000</xdr:colOff>
      <xdr:row>65</xdr:row>
      <xdr:rowOff>127000</xdr:rowOff>
    </xdr:from>
    <xdr:ext cx="323849" cy="292452"/>
    <xdr:sp macro="" textlink="">
      <xdr:nvSpPr>
        <xdr:cNvPr id="229" name="テキスト ボックス 228"/>
        <xdr:cNvSpPr txBox="1"/>
      </xdr:nvSpPr>
      <xdr:spPr>
        <a:xfrm>
          <a:off x="3683000" y="131857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5</xdr:col>
      <xdr:colOff>247650</xdr:colOff>
      <xdr:row>61</xdr:row>
      <xdr:rowOff>50800</xdr:rowOff>
    </xdr:from>
    <xdr:ext cx="323849" cy="292452"/>
    <xdr:sp macro="" textlink="">
      <xdr:nvSpPr>
        <xdr:cNvPr id="230" name="テキスト ボックス 229"/>
        <xdr:cNvSpPr txBox="1"/>
      </xdr:nvSpPr>
      <xdr:spPr>
        <a:xfrm>
          <a:off x="3676650" y="124142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oneCellAnchor>
    <xdr:from>
      <xdr:col>6</xdr:col>
      <xdr:colOff>25400</xdr:colOff>
      <xdr:row>61</xdr:row>
      <xdr:rowOff>50800</xdr:rowOff>
    </xdr:from>
    <xdr:ext cx="323849" cy="292452"/>
    <xdr:sp macro="" textlink="">
      <xdr:nvSpPr>
        <xdr:cNvPr id="231" name="テキスト ボックス 230"/>
        <xdr:cNvSpPr txBox="1"/>
      </xdr:nvSpPr>
      <xdr:spPr>
        <a:xfrm>
          <a:off x="4140200" y="124142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⑧</a:t>
          </a:r>
          <a:endParaRPr kumimoji="1" lang="en-US" altLang="ja-JP" sz="1200"/>
        </a:p>
      </xdr:txBody>
    </xdr:sp>
    <xdr:clientData/>
  </xdr:oneCellAnchor>
  <xdr:oneCellAnchor>
    <xdr:from>
      <xdr:col>8</xdr:col>
      <xdr:colOff>130175</xdr:colOff>
      <xdr:row>65</xdr:row>
      <xdr:rowOff>130175</xdr:rowOff>
    </xdr:from>
    <xdr:ext cx="323849" cy="292452"/>
    <xdr:sp macro="" textlink="">
      <xdr:nvSpPr>
        <xdr:cNvPr id="232" name="テキスト ボックス 231"/>
        <xdr:cNvSpPr txBox="1"/>
      </xdr:nvSpPr>
      <xdr:spPr>
        <a:xfrm>
          <a:off x="5616575" y="131889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⑦</a:t>
          </a:r>
          <a:endParaRPr kumimoji="1" lang="en-US" altLang="ja-JP" sz="1200"/>
        </a:p>
      </xdr:txBody>
    </xdr:sp>
    <xdr:clientData/>
  </xdr:oneCellAnchor>
  <xdr:oneCellAnchor>
    <xdr:from>
      <xdr:col>7</xdr:col>
      <xdr:colOff>390525</xdr:colOff>
      <xdr:row>61</xdr:row>
      <xdr:rowOff>47625</xdr:rowOff>
    </xdr:from>
    <xdr:ext cx="323849" cy="292452"/>
    <xdr:sp macro="" textlink="">
      <xdr:nvSpPr>
        <xdr:cNvPr id="233" name="テキスト ボックス 232"/>
        <xdr:cNvSpPr txBox="1"/>
      </xdr:nvSpPr>
      <xdr:spPr>
        <a:xfrm>
          <a:off x="5191125" y="124110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3</xdr:col>
      <xdr:colOff>190500</xdr:colOff>
      <xdr:row>24</xdr:row>
      <xdr:rowOff>127000</xdr:rowOff>
    </xdr:from>
    <xdr:ext cx="323849" cy="292452"/>
    <xdr:sp macro="" textlink="">
      <xdr:nvSpPr>
        <xdr:cNvPr id="234" name="テキスト ボックス 233"/>
        <xdr:cNvSpPr txBox="1"/>
      </xdr:nvSpPr>
      <xdr:spPr>
        <a:xfrm>
          <a:off x="2238375" y="57785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⑦</a:t>
          </a:r>
          <a:endParaRPr kumimoji="1" lang="en-US" altLang="ja-JP" sz="1200"/>
        </a:p>
      </xdr:txBody>
    </xdr:sp>
    <xdr:clientData/>
  </xdr:oneCellAnchor>
  <xdr:oneCellAnchor>
    <xdr:from>
      <xdr:col>2</xdr:col>
      <xdr:colOff>25400</xdr:colOff>
      <xdr:row>24</xdr:row>
      <xdr:rowOff>120650</xdr:rowOff>
    </xdr:from>
    <xdr:ext cx="323849" cy="292452"/>
    <xdr:sp macro="" textlink="">
      <xdr:nvSpPr>
        <xdr:cNvPr id="235" name="テキスト ボックス 234"/>
        <xdr:cNvSpPr txBox="1"/>
      </xdr:nvSpPr>
      <xdr:spPr>
        <a:xfrm>
          <a:off x="1390650" y="57721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2</xdr:col>
      <xdr:colOff>542925</xdr:colOff>
      <xdr:row>20</xdr:row>
      <xdr:rowOff>19050</xdr:rowOff>
    </xdr:from>
    <xdr:ext cx="323849" cy="292452"/>
    <xdr:sp macro="" textlink="">
      <xdr:nvSpPr>
        <xdr:cNvPr id="236" name="テキスト ボックス 235"/>
        <xdr:cNvSpPr txBox="1"/>
      </xdr:nvSpPr>
      <xdr:spPr>
        <a:xfrm>
          <a:off x="1908175" y="49720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1</xdr:col>
      <xdr:colOff>187325</xdr:colOff>
      <xdr:row>24</xdr:row>
      <xdr:rowOff>107950</xdr:rowOff>
    </xdr:from>
    <xdr:ext cx="323849" cy="292452"/>
    <xdr:sp macro="" textlink="">
      <xdr:nvSpPr>
        <xdr:cNvPr id="237" name="テキスト ボックス 236"/>
        <xdr:cNvSpPr txBox="1"/>
      </xdr:nvSpPr>
      <xdr:spPr>
        <a:xfrm>
          <a:off x="869950" y="57594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oneCellAnchor>
    <xdr:from>
      <xdr:col>2</xdr:col>
      <xdr:colOff>561975</xdr:colOff>
      <xdr:row>23</xdr:row>
      <xdr:rowOff>149225</xdr:rowOff>
    </xdr:from>
    <xdr:ext cx="323849" cy="292452"/>
    <xdr:sp macro="" textlink="">
      <xdr:nvSpPr>
        <xdr:cNvPr id="238" name="テキスト ボックス 237"/>
        <xdr:cNvSpPr txBox="1"/>
      </xdr:nvSpPr>
      <xdr:spPr>
        <a:xfrm>
          <a:off x="1927225" y="56261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1</xdr:col>
      <xdr:colOff>508000</xdr:colOff>
      <xdr:row>20</xdr:row>
      <xdr:rowOff>31750</xdr:rowOff>
    </xdr:from>
    <xdr:ext cx="323849" cy="292452"/>
    <xdr:sp macro="" textlink="">
      <xdr:nvSpPr>
        <xdr:cNvPr id="239" name="テキスト ボックス 238"/>
        <xdr:cNvSpPr txBox="1"/>
      </xdr:nvSpPr>
      <xdr:spPr>
        <a:xfrm>
          <a:off x="1190625" y="49847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2</xdr:col>
      <xdr:colOff>184150</xdr:colOff>
      <xdr:row>27</xdr:row>
      <xdr:rowOff>104775</xdr:rowOff>
    </xdr:from>
    <xdr:ext cx="323849" cy="292452"/>
    <xdr:sp macro="" textlink="">
      <xdr:nvSpPr>
        <xdr:cNvPr id="240" name="テキスト ボックス 239"/>
        <xdr:cNvSpPr txBox="1"/>
      </xdr:nvSpPr>
      <xdr:spPr>
        <a:xfrm>
          <a:off x="1549400" y="62801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2</xdr:col>
      <xdr:colOff>190500</xdr:colOff>
      <xdr:row>21</xdr:row>
      <xdr:rowOff>142875</xdr:rowOff>
    </xdr:from>
    <xdr:ext cx="323849" cy="292452"/>
    <xdr:sp macro="" textlink="">
      <xdr:nvSpPr>
        <xdr:cNvPr id="241" name="テキスト ボックス 240"/>
        <xdr:cNvSpPr txBox="1"/>
      </xdr:nvSpPr>
      <xdr:spPr>
        <a:xfrm>
          <a:off x="1555750" y="52705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twoCellAnchor>
    <xdr:from>
      <xdr:col>1</xdr:col>
      <xdr:colOff>333375</xdr:colOff>
      <xdr:row>23</xdr:row>
      <xdr:rowOff>31750</xdr:rowOff>
    </xdr:from>
    <xdr:to>
      <xdr:col>3</xdr:col>
      <xdr:colOff>365124</xdr:colOff>
      <xdr:row>23</xdr:row>
      <xdr:rowOff>31750</xdr:rowOff>
    </xdr:to>
    <xdr:cxnSp macro="">
      <xdr:nvCxnSpPr>
        <xdr:cNvPr id="168" name="直線コネクタ 167"/>
        <xdr:cNvCxnSpPr/>
      </xdr:nvCxnSpPr>
      <xdr:spPr>
        <a:xfrm>
          <a:off x="1016000" y="5508625"/>
          <a:ext cx="1396999"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31750</xdr:colOff>
      <xdr:row>6</xdr:row>
      <xdr:rowOff>15875</xdr:rowOff>
    </xdr:from>
    <xdr:to>
      <xdr:col>4</xdr:col>
      <xdr:colOff>0</xdr:colOff>
      <xdr:row>13</xdr:row>
      <xdr:rowOff>158750</xdr:rowOff>
    </xdr:to>
    <xdr:sp macro="" textlink="">
      <xdr:nvSpPr>
        <xdr:cNvPr id="174" name="六角形 173"/>
        <xdr:cNvSpPr/>
      </xdr:nvSpPr>
      <xdr:spPr>
        <a:xfrm>
          <a:off x="714375" y="2063750"/>
          <a:ext cx="2016125" cy="1365250"/>
        </a:xfrm>
        <a:prstGeom prst="hex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396875</xdr:colOff>
      <xdr:row>6</xdr:row>
      <xdr:rowOff>0</xdr:rowOff>
    </xdr:from>
    <xdr:to>
      <xdr:col>1</xdr:col>
      <xdr:colOff>396875</xdr:colOff>
      <xdr:row>13</xdr:row>
      <xdr:rowOff>142875</xdr:rowOff>
    </xdr:to>
    <xdr:cxnSp macro="">
      <xdr:nvCxnSpPr>
        <xdr:cNvPr id="175" name="直線コネクタ 174"/>
        <xdr:cNvCxnSpPr/>
      </xdr:nvCxnSpPr>
      <xdr:spPr>
        <a:xfrm>
          <a:off x="1079500" y="2047875"/>
          <a:ext cx="0" cy="136525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317500</xdr:colOff>
      <xdr:row>6</xdr:row>
      <xdr:rowOff>31750</xdr:rowOff>
    </xdr:from>
    <xdr:to>
      <xdr:col>3</xdr:col>
      <xdr:colOff>317500</xdr:colOff>
      <xdr:row>14</xdr:row>
      <xdr:rowOff>0</xdr:rowOff>
    </xdr:to>
    <xdr:cxnSp macro="">
      <xdr:nvCxnSpPr>
        <xdr:cNvPr id="186" name="直線コネクタ 185"/>
        <xdr:cNvCxnSpPr/>
      </xdr:nvCxnSpPr>
      <xdr:spPr>
        <a:xfrm>
          <a:off x="2365375" y="2079625"/>
          <a:ext cx="0" cy="136525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31750</xdr:colOff>
      <xdr:row>10</xdr:row>
      <xdr:rowOff>0</xdr:rowOff>
    </xdr:from>
    <xdr:to>
      <xdr:col>4</xdr:col>
      <xdr:colOff>0</xdr:colOff>
      <xdr:row>10</xdr:row>
      <xdr:rowOff>0</xdr:rowOff>
    </xdr:to>
    <xdr:cxnSp macro="">
      <xdr:nvCxnSpPr>
        <xdr:cNvPr id="187" name="直線コネクタ 186"/>
        <xdr:cNvCxnSpPr/>
      </xdr:nvCxnSpPr>
      <xdr:spPr>
        <a:xfrm>
          <a:off x="714375" y="2746375"/>
          <a:ext cx="201612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333375</xdr:colOff>
      <xdr:row>20</xdr:row>
      <xdr:rowOff>31750</xdr:rowOff>
    </xdr:from>
    <xdr:to>
      <xdr:col>3</xdr:col>
      <xdr:colOff>365126</xdr:colOff>
      <xdr:row>27</xdr:row>
      <xdr:rowOff>152270</xdr:rowOff>
    </xdr:to>
    <xdr:sp macro="" textlink="">
      <xdr:nvSpPr>
        <xdr:cNvPr id="188" name="五角形 187"/>
        <xdr:cNvSpPr/>
      </xdr:nvSpPr>
      <xdr:spPr>
        <a:xfrm>
          <a:off x="1016000" y="4984750"/>
          <a:ext cx="1397001" cy="1342895"/>
        </a:xfrm>
        <a:prstGeom prst="pent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603250</xdr:colOff>
      <xdr:row>20</xdr:row>
      <xdr:rowOff>31750</xdr:rowOff>
    </xdr:from>
    <xdr:to>
      <xdr:col>2</xdr:col>
      <xdr:colOff>352322</xdr:colOff>
      <xdr:row>27</xdr:row>
      <xdr:rowOff>152267</xdr:rowOff>
    </xdr:to>
    <xdr:cxnSp macro="">
      <xdr:nvCxnSpPr>
        <xdr:cNvPr id="189" name="直線コネクタ 188"/>
        <xdr:cNvCxnSpPr/>
      </xdr:nvCxnSpPr>
      <xdr:spPr>
        <a:xfrm flipH="1">
          <a:off x="1285875" y="4984750"/>
          <a:ext cx="431697" cy="13428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349250</xdr:colOff>
      <xdr:row>20</xdr:row>
      <xdr:rowOff>31750</xdr:rowOff>
    </xdr:from>
    <xdr:to>
      <xdr:col>3</xdr:col>
      <xdr:colOff>98321</xdr:colOff>
      <xdr:row>27</xdr:row>
      <xdr:rowOff>152267</xdr:rowOff>
    </xdr:to>
    <xdr:cxnSp macro="">
      <xdr:nvCxnSpPr>
        <xdr:cNvPr id="190" name="直線コネクタ 189"/>
        <xdr:cNvCxnSpPr/>
      </xdr:nvCxnSpPr>
      <xdr:spPr>
        <a:xfrm>
          <a:off x="1714500" y="4984750"/>
          <a:ext cx="431696" cy="13428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35</xdr:row>
      <xdr:rowOff>15875</xdr:rowOff>
    </xdr:from>
    <xdr:to>
      <xdr:col>4</xdr:col>
      <xdr:colOff>0</xdr:colOff>
      <xdr:row>42</xdr:row>
      <xdr:rowOff>158750</xdr:rowOff>
    </xdr:to>
    <xdr:sp macro="" textlink="">
      <xdr:nvSpPr>
        <xdr:cNvPr id="191" name="正方形/長方形 190"/>
        <xdr:cNvSpPr/>
      </xdr:nvSpPr>
      <xdr:spPr>
        <a:xfrm>
          <a:off x="682625" y="7588250"/>
          <a:ext cx="2047875" cy="1365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35</xdr:row>
      <xdr:rowOff>0</xdr:rowOff>
    </xdr:from>
    <xdr:to>
      <xdr:col>3</xdr:col>
      <xdr:colOff>666750</xdr:colOff>
      <xdr:row>42</xdr:row>
      <xdr:rowOff>127000</xdr:rowOff>
    </xdr:to>
    <xdr:cxnSp macro="">
      <xdr:nvCxnSpPr>
        <xdr:cNvPr id="192" name="直線コネクタ 191"/>
        <xdr:cNvCxnSpPr/>
      </xdr:nvCxnSpPr>
      <xdr:spPr>
        <a:xfrm>
          <a:off x="682625" y="7572375"/>
          <a:ext cx="2032000" cy="13493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35</xdr:row>
      <xdr:rowOff>31750</xdr:rowOff>
    </xdr:from>
    <xdr:to>
      <xdr:col>3</xdr:col>
      <xdr:colOff>666750</xdr:colOff>
      <xdr:row>42</xdr:row>
      <xdr:rowOff>158750</xdr:rowOff>
    </xdr:to>
    <xdr:cxnSp macro="">
      <xdr:nvCxnSpPr>
        <xdr:cNvPr id="194" name="直線コネクタ 193"/>
        <xdr:cNvCxnSpPr/>
      </xdr:nvCxnSpPr>
      <xdr:spPr>
        <a:xfrm flipH="1">
          <a:off x="682625" y="7604125"/>
          <a:ext cx="2032000" cy="13493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0</xdr:colOff>
      <xdr:row>38</xdr:row>
      <xdr:rowOff>31750</xdr:rowOff>
    </xdr:from>
    <xdr:ext cx="323849" cy="292452"/>
    <xdr:sp macro="" textlink="">
      <xdr:nvSpPr>
        <xdr:cNvPr id="195" name="テキスト ボックス 194"/>
        <xdr:cNvSpPr txBox="1"/>
      </xdr:nvSpPr>
      <xdr:spPr>
        <a:xfrm>
          <a:off x="6826250" y="81280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6</xdr:col>
      <xdr:colOff>396875</xdr:colOff>
      <xdr:row>38</xdr:row>
      <xdr:rowOff>31750</xdr:rowOff>
    </xdr:from>
    <xdr:ext cx="323849" cy="292452"/>
    <xdr:sp macro="" textlink="">
      <xdr:nvSpPr>
        <xdr:cNvPr id="196" name="テキスト ボックス 195"/>
        <xdr:cNvSpPr txBox="1"/>
      </xdr:nvSpPr>
      <xdr:spPr>
        <a:xfrm>
          <a:off x="4492625" y="81280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oneCellAnchor>
    <xdr:from>
      <xdr:col>7</xdr:col>
      <xdr:colOff>539750</xdr:colOff>
      <xdr:row>35</xdr:row>
      <xdr:rowOff>142875</xdr:rowOff>
    </xdr:from>
    <xdr:ext cx="323849" cy="292452"/>
    <xdr:sp macro="" textlink="">
      <xdr:nvSpPr>
        <xdr:cNvPr id="197" name="テキスト ボックス 196"/>
        <xdr:cNvSpPr txBox="1"/>
      </xdr:nvSpPr>
      <xdr:spPr>
        <a:xfrm>
          <a:off x="5318125" y="77152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8</xdr:col>
      <xdr:colOff>539750</xdr:colOff>
      <xdr:row>35</xdr:row>
      <xdr:rowOff>142875</xdr:rowOff>
    </xdr:from>
    <xdr:ext cx="323849" cy="292452"/>
    <xdr:sp macro="" textlink="">
      <xdr:nvSpPr>
        <xdr:cNvPr id="198" name="テキスト ボックス 197"/>
        <xdr:cNvSpPr txBox="1"/>
      </xdr:nvSpPr>
      <xdr:spPr>
        <a:xfrm>
          <a:off x="6000750" y="77152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⑧</a:t>
          </a:r>
          <a:endParaRPr kumimoji="1" lang="en-US" altLang="ja-JP" sz="1200"/>
        </a:p>
      </xdr:txBody>
    </xdr:sp>
    <xdr:clientData/>
  </xdr:oneCellAnchor>
  <xdr:oneCellAnchor>
    <xdr:from>
      <xdr:col>8</xdr:col>
      <xdr:colOff>174625</xdr:colOff>
      <xdr:row>33</xdr:row>
      <xdr:rowOff>120650</xdr:rowOff>
    </xdr:from>
    <xdr:ext cx="323849" cy="292452"/>
    <xdr:sp macro="" textlink="">
      <xdr:nvSpPr>
        <xdr:cNvPr id="199" name="テキスト ボックス 198"/>
        <xdr:cNvSpPr txBox="1"/>
      </xdr:nvSpPr>
      <xdr:spPr>
        <a:xfrm>
          <a:off x="5661025" y="72644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8</xdr:col>
      <xdr:colOff>174625</xdr:colOff>
      <xdr:row>42</xdr:row>
      <xdr:rowOff>146050</xdr:rowOff>
    </xdr:from>
    <xdr:ext cx="323849" cy="292452"/>
    <xdr:sp macro="" textlink="">
      <xdr:nvSpPr>
        <xdr:cNvPr id="200" name="テキスト ボックス 199"/>
        <xdr:cNvSpPr txBox="1"/>
      </xdr:nvSpPr>
      <xdr:spPr>
        <a:xfrm>
          <a:off x="5661025" y="88519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twoCellAnchor>
    <xdr:from>
      <xdr:col>1</xdr:col>
      <xdr:colOff>333375</xdr:colOff>
      <xdr:row>50</xdr:row>
      <xdr:rowOff>31750</xdr:rowOff>
    </xdr:from>
    <xdr:to>
      <xdr:col>3</xdr:col>
      <xdr:colOff>365126</xdr:colOff>
      <xdr:row>57</xdr:row>
      <xdr:rowOff>152270</xdr:rowOff>
    </xdr:to>
    <xdr:sp macro="" textlink="">
      <xdr:nvSpPr>
        <xdr:cNvPr id="201" name="五角形 200"/>
        <xdr:cNvSpPr/>
      </xdr:nvSpPr>
      <xdr:spPr>
        <a:xfrm>
          <a:off x="1016000" y="10572750"/>
          <a:ext cx="1397001" cy="1342895"/>
        </a:xfrm>
        <a:prstGeom prst="pent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603250</xdr:colOff>
      <xdr:row>50</xdr:row>
      <xdr:rowOff>47625</xdr:rowOff>
    </xdr:from>
    <xdr:to>
      <xdr:col>2</xdr:col>
      <xdr:colOff>352322</xdr:colOff>
      <xdr:row>57</xdr:row>
      <xdr:rowOff>168142</xdr:rowOff>
    </xdr:to>
    <xdr:cxnSp macro="">
      <xdr:nvCxnSpPr>
        <xdr:cNvPr id="242" name="直線コネクタ 241"/>
        <xdr:cNvCxnSpPr/>
      </xdr:nvCxnSpPr>
      <xdr:spPr>
        <a:xfrm flipH="1">
          <a:off x="1285875" y="10588625"/>
          <a:ext cx="431697" cy="13428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349250</xdr:colOff>
      <xdr:row>50</xdr:row>
      <xdr:rowOff>47625</xdr:rowOff>
    </xdr:from>
    <xdr:to>
      <xdr:col>3</xdr:col>
      <xdr:colOff>98321</xdr:colOff>
      <xdr:row>57</xdr:row>
      <xdr:rowOff>168142</xdr:rowOff>
    </xdr:to>
    <xdr:cxnSp macro="">
      <xdr:nvCxnSpPr>
        <xdr:cNvPr id="243" name="直線コネクタ 242"/>
        <xdr:cNvCxnSpPr/>
      </xdr:nvCxnSpPr>
      <xdr:spPr>
        <a:xfrm>
          <a:off x="1714500" y="10588625"/>
          <a:ext cx="431696" cy="13428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333375</xdr:colOff>
      <xdr:row>53</xdr:row>
      <xdr:rowOff>31750</xdr:rowOff>
    </xdr:from>
    <xdr:to>
      <xdr:col>3</xdr:col>
      <xdr:colOff>365124</xdr:colOff>
      <xdr:row>53</xdr:row>
      <xdr:rowOff>31750</xdr:rowOff>
    </xdr:to>
    <xdr:cxnSp macro="">
      <xdr:nvCxnSpPr>
        <xdr:cNvPr id="244" name="直線コネクタ 243"/>
        <xdr:cNvCxnSpPr/>
      </xdr:nvCxnSpPr>
      <xdr:spPr>
        <a:xfrm>
          <a:off x="1016000" y="11096625"/>
          <a:ext cx="1396999"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492125</xdr:colOff>
      <xdr:row>50</xdr:row>
      <xdr:rowOff>6350</xdr:rowOff>
    </xdr:from>
    <xdr:ext cx="323849" cy="292452"/>
    <xdr:sp macro="" textlink="">
      <xdr:nvSpPr>
        <xdr:cNvPr id="245" name="テキスト ボックス 244"/>
        <xdr:cNvSpPr txBox="1"/>
      </xdr:nvSpPr>
      <xdr:spPr>
        <a:xfrm>
          <a:off x="1177925" y="104648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2</xdr:col>
      <xdr:colOff>581025</xdr:colOff>
      <xdr:row>50</xdr:row>
      <xdr:rowOff>0</xdr:rowOff>
    </xdr:from>
    <xdr:ext cx="323849" cy="292452"/>
    <xdr:sp macro="" textlink="">
      <xdr:nvSpPr>
        <xdr:cNvPr id="246" name="テキスト ボックス 245"/>
        <xdr:cNvSpPr txBox="1"/>
      </xdr:nvSpPr>
      <xdr:spPr>
        <a:xfrm>
          <a:off x="1952625" y="104584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2</xdr:col>
      <xdr:colOff>190500</xdr:colOff>
      <xdr:row>51</xdr:row>
      <xdr:rowOff>139700</xdr:rowOff>
    </xdr:from>
    <xdr:ext cx="323849" cy="292452"/>
    <xdr:sp macro="" textlink="">
      <xdr:nvSpPr>
        <xdr:cNvPr id="247" name="テキスト ボックス 246"/>
        <xdr:cNvSpPr txBox="1"/>
      </xdr:nvSpPr>
      <xdr:spPr>
        <a:xfrm>
          <a:off x="1562100" y="10769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oneCellAnchor>
    <xdr:from>
      <xdr:col>1</xdr:col>
      <xdr:colOff>161925</xdr:colOff>
      <xdr:row>54</xdr:row>
      <xdr:rowOff>123825</xdr:rowOff>
    </xdr:from>
    <xdr:ext cx="323849" cy="292452"/>
    <xdr:sp macro="" textlink="">
      <xdr:nvSpPr>
        <xdr:cNvPr id="248" name="テキスト ボックス 247"/>
        <xdr:cNvSpPr txBox="1"/>
      </xdr:nvSpPr>
      <xdr:spPr>
        <a:xfrm>
          <a:off x="847725"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oneCellAnchor>
    <xdr:from>
      <xdr:col>2</xdr:col>
      <xdr:colOff>28575</xdr:colOff>
      <xdr:row>54</xdr:row>
      <xdr:rowOff>123825</xdr:rowOff>
    </xdr:from>
    <xdr:ext cx="323849" cy="292452"/>
    <xdr:sp macro="" textlink="">
      <xdr:nvSpPr>
        <xdr:cNvPr id="250" name="テキスト ボックス 249"/>
        <xdr:cNvSpPr txBox="1"/>
      </xdr:nvSpPr>
      <xdr:spPr>
        <a:xfrm>
          <a:off x="1400175"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2</xdr:col>
      <xdr:colOff>180975</xdr:colOff>
      <xdr:row>57</xdr:row>
      <xdr:rowOff>142875</xdr:rowOff>
    </xdr:from>
    <xdr:ext cx="323849" cy="292452"/>
    <xdr:sp macro="" textlink="">
      <xdr:nvSpPr>
        <xdr:cNvPr id="251" name="テキスト ボックス 250"/>
        <xdr:cNvSpPr txBox="1"/>
      </xdr:nvSpPr>
      <xdr:spPr>
        <a:xfrm>
          <a:off x="1552575" y="118110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2</xdr:col>
      <xdr:colOff>542925</xdr:colOff>
      <xdr:row>53</xdr:row>
      <xdr:rowOff>114300</xdr:rowOff>
    </xdr:from>
    <xdr:ext cx="323849" cy="292452"/>
    <xdr:sp macro="" textlink="">
      <xdr:nvSpPr>
        <xdr:cNvPr id="253" name="テキスト ボックス 252"/>
        <xdr:cNvSpPr txBox="1"/>
      </xdr:nvSpPr>
      <xdr:spPr>
        <a:xfrm>
          <a:off x="1914525" y="110871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3</xdr:col>
      <xdr:colOff>209550</xdr:colOff>
      <xdr:row>54</xdr:row>
      <xdr:rowOff>123825</xdr:rowOff>
    </xdr:from>
    <xdr:ext cx="323849" cy="292452"/>
    <xdr:sp macro="" textlink="">
      <xdr:nvSpPr>
        <xdr:cNvPr id="254" name="テキスト ボックス 253"/>
        <xdr:cNvSpPr txBox="1"/>
      </xdr:nvSpPr>
      <xdr:spPr>
        <a:xfrm>
          <a:off x="2266950"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⑦</a:t>
          </a:r>
          <a:endParaRPr kumimoji="1" lang="en-US" altLang="ja-JP" sz="1200"/>
        </a:p>
      </xdr:txBody>
    </xdr:sp>
    <xdr:clientData/>
  </xdr:oneCellAnchor>
  <xdr:twoCellAnchor>
    <xdr:from>
      <xdr:col>10</xdr:col>
      <xdr:colOff>333375</xdr:colOff>
      <xdr:row>53</xdr:row>
      <xdr:rowOff>0</xdr:rowOff>
    </xdr:from>
    <xdr:to>
      <xdr:col>12</xdr:col>
      <xdr:colOff>365124</xdr:colOff>
      <xdr:row>53</xdr:row>
      <xdr:rowOff>0</xdr:rowOff>
    </xdr:to>
    <xdr:cxnSp macro="">
      <xdr:nvCxnSpPr>
        <xdr:cNvPr id="256" name="直線コネクタ 255"/>
        <xdr:cNvCxnSpPr/>
      </xdr:nvCxnSpPr>
      <xdr:spPr>
        <a:xfrm>
          <a:off x="7191375" y="10972800"/>
          <a:ext cx="1403349"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50</xdr:row>
      <xdr:rowOff>19050</xdr:rowOff>
    </xdr:from>
    <xdr:to>
      <xdr:col>12</xdr:col>
      <xdr:colOff>365126</xdr:colOff>
      <xdr:row>57</xdr:row>
      <xdr:rowOff>139570</xdr:rowOff>
    </xdr:to>
    <xdr:sp macro="" textlink="">
      <xdr:nvSpPr>
        <xdr:cNvPr id="257" name="五角形 256"/>
        <xdr:cNvSpPr/>
      </xdr:nvSpPr>
      <xdr:spPr>
        <a:xfrm>
          <a:off x="7191375" y="10477500"/>
          <a:ext cx="1403351" cy="1330195"/>
        </a:xfrm>
        <a:prstGeom prst="pent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600075</xdr:colOff>
      <xdr:row>50</xdr:row>
      <xdr:rowOff>19050</xdr:rowOff>
    </xdr:from>
    <xdr:to>
      <xdr:col>11</xdr:col>
      <xdr:colOff>349147</xdr:colOff>
      <xdr:row>57</xdr:row>
      <xdr:rowOff>139567</xdr:rowOff>
    </xdr:to>
    <xdr:cxnSp macro="">
      <xdr:nvCxnSpPr>
        <xdr:cNvPr id="258" name="直線コネクタ 257"/>
        <xdr:cNvCxnSpPr/>
      </xdr:nvCxnSpPr>
      <xdr:spPr>
        <a:xfrm flipH="1">
          <a:off x="7458075" y="10477500"/>
          <a:ext cx="434872" cy="13301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342900</xdr:colOff>
      <xdr:row>50</xdr:row>
      <xdr:rowOff>19050</xdr:rowOff>
    </xdr:from>
    <xdr:to>
      <xdr:col>12</xdr:col>
      <xdr:colOff>91971</xdr:colOff>
      <xdr:row>57</xdr:row>
      <xdr:rowOff>139567</xdr:rowOff>
    </xdr:to>
    <xdr:cxnSp macro="">
      <xdr:nvCxnSpPr>
        <xdr:cNvPr id="259" name="直線コネクタ 258"/>
        <xdr:cNvCxnSpPr/>
      </xdr:nvCxnSpPr>
      <xdr:spPr>
        <a:xfrm>
          <a:off x="7886700" y="10477500"/>
          <a:ext cx="434871" cy="13301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457200</xdr:colOff>
      <xdr:row>50</xdr:row>
      <xdr:rowOff>19050</xdr:rowOff>
    </xdr:from>
    <xdr:ext cx="323849" cy="292452"/>
    <xdr:sp macro="" textlink="">
      <xdr:nvSpPr>
        <xdr:cNvPr id="260" name="テキスト ボックス 259"/>
        <xdr:cNvSpPr txBox="1"/>
      </xdr:nvSpPr>
      <xdr:spPr>
        <a:xfrm>
          <a:off x="7315200" y="104775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11</xdr:col>
      <xdr:colOff>600075</xdr:colOff>
      <xdr:row>50</xdr:row>
      <xdr:rowOff>28575</xdr:rowOff>
    </xdr:from>
    <xdr:ext cx="323849" cy="292452"/>
    <xdr:sp macro="" textlink="">
      <xdr:nvSpPr>
        <xdr:cNvPr id="261" name="テキスト ボックス 260"/>
        <xdr:cNvSpPr txBox="1"/>
      </xdr:nvSpPr>
      <xdr:spPr>
        <a:xfrm>
          <a:off x="8143875" y="1048702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11</xdr:col>
      <xdr:colOff>180975</xdr:colOff>
      <xdr:row>51</xdr:row>
      <xdr:rowOff>114300</xdr:rowOff>
    </xdr:from>
    <xdr:ext cx="323849" cy="292452"/>
    <xdr:sp macro="" textlink="">
      <xdr:nvSpPr>
        <xdr:cNvPr id="262" name="テキスト ボックス 261"/>
        <xdr:cNvSpPr txBox="1"/>
      </xdr:nvSpPr>
      <xdr:spPr>
        <a:xfrm>
          <a:off x="7724775" y="107442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oneCellAnchor>
    <xdr:from>
      <xdr:col>10</xdr:col>
      <xdr:colOff>180975</xdr:colOff>
      <xdr:row>54</xdr:row>
      <xdr:rowOff>123825</xdr:rowOff>
    </xdr:from>
    <xdr:ext cx="323849" cy="292452"/>
    <xdr:sp macro="" textlink="">
      <xdr:nvSpPr>
        <xdr:cNvPr id="263" name="テキスト ボックス 262"/>
        <xdr:cNvSpPr txBox="1"/>
      </xdr:nvSpPr>
      <xdr:spPr>
        <a:xfrm>
          <a:off x="7038975"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oneCellAnchor>
    <xdr:from>
      <xdr:col>11</xdr:col>
      <xdr:colOff>19050</xdr:colOff>
      <xdr:row>54</xdr:row>
      <xdr:rowOff>123825</xdr:rowOff>
    </xdr:from>
    <xdr:ext cx="323849" cy="292452"/>
    <xdr:sp macro="" textlink="">
      <xdr:nvSpPr>
        <xdr:cNvPr id="264" name="テキスト ボックス 263"/>
        <xdr:cNvSpPr txBox="1"/>
      </xdr:nvSpPr>
      <xdr:spPr>
        <a:xfrm>
          <a:off x="7562850"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11</xdr:col>
      <xdr:colOff>552450</xdr:colOff>
      <xdr:row>53</xdr:row>
      <xdr:rowOff>123825</xdr:rowOff>
    </xdr:from>
    <xdr:ext cx="323849" cy="292452"/>
    <xdr:sp macro="" textlink="">
      <xdr:nvSpPr>
        <xdr:cNvPr id="265" name="テキスト ボックス 264"/>
        <xdr:cNvSpPr txBox="1"/>
      </xdr:nvSpPr>
      <xdr:spPr>
        <a:xfrm>
          <a:off x="8096250" y="1109662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12</xdr:col>
      <xdr:colOff>200025</xdr:colOff>
      <xdr:row>54</xdr:row>
      <xdr:rowOff>123825</xdr:rowOff>
    </xdr:from>
    <xdr:ext cx="323849" cy="292452"/>
    <xdr:sp macro="" textlink="">
      <xdr:nvSpPr>
        <xdr:cNvPr id="266" name="テキスト ボックス 265"/>
        <xdr:cNvSpPr txBox="1"/>
      </xdr:nvSpPr>
      <xdr:spPr>
        <a:xfrm>
          <a:off x="8429625"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⑦</a:t>
          </a:r>
          <a:endParaRPr kumimoji="1" lang="en-US" altLang="ja-JP" sz="1200"/>
        </a:p>
      </xdr:txBody>
    </xdr:sp>
    <xdr:clientData/>
  </xdr:oneCellAnchor>
  <xdr:oneCellAnchor>
    <xdr:from>
      <xdr:col>11</xdr:col>
      <xdr:colOff>190500</xdr:colOff>
      <xdr:row>57</xdr:row>
      <xdr:rowOff>123825</xdr:rowOff>
    </xdr:from>
    <xdr:ext cx="323849" cy="292452"/>
    <xdr:sp macro="" textlink="">
      <xdr:nvSpPr>
        <xdr:cNvPr id="267" name="テキスト ボックス 266"/>
        <xdr:cNvSpPr txBox="1"/>
      </xdr:nvSpPr>
      <xdr:spPr>
        <a:xfrm>
          <a:off x="7734300" y="117919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6</xdr:col>
      <xdr:colOff>57150</xdr:colOff>
      <xdr:row>33</xdr:row>
      <xdr:rowOff>228600</xdr:rowOff>
    </xdr:from>
    <xdr:ext cx="184731" cy="342786"/>
    <xdr:sp macro="" textlink="">
      <xdr:nvSpPr>
        <xdr:cNvPr id="268" name="テキスト ボックス 267"/>
        <xdr:cNvSpPr txBox="1"/>
      </xdr:nvSpPr>
      <xdr:spPr>
        <a:xfrm>
          <a:off x="744607" y="4469296"/>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1</xdr:col>
      <xdr:colOff>57150</xdr:colOff>
      <xdr:row>48</xdr:row>
      <xdr:rowOff>228600</xdr:rowOff>
    </xdr:from>
    <xdr:ext cx="184731" cy="342786"/>
    <xdr:sp macro="" textlink="">
      <xdr:nvSpPr>
        <xdr:cNvPr id="269" name="テキスト ボックス 268"/>
        <xdr:cNvSpPr txBox="1"/>
      </xdr:nvSpPr>
      <xdr:spPr>
        <a:xfrm>
          <a:off x="744607" y="4469296"/>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12</xdr:col>
      <xdr:colOff>57150</xdr:colOff>
      <xdr:row>57</xdr:row>
      <xdr:rowOff>228600</xdr:rowOff>
    </xdr:from>
    <xdr:ext cx="184731" cy="342786"/>
    <xdr:sp macro="" textlink="">
      <xdr:nvSpPr>
        <xdr:cNvPr id="270" name="テキスト ボックス 269"/>
        <xdr:cNvSpPr txBox="1"/>
      </xdr:nvSpPr>
      <xdr:spPr>
        <a:xfrm>
          <a:off x="744607" y="10360301"/>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3</xdr:col>
      <xdr:colOff>57150</xdr:colOff>
      <xdr:row>57</xdr:row>
      <xdr:rowOff>228600</xdr:rowOff>
    </xdr:from>
    <xdr:ext cx="184731" cy="342786"/>
    <xdr:sp macro="" textlink="">
      <xdr:nvSpPr>
        <xdr:cNvPr id="121" name="テキスト ボックス 120"/>
        <xdr:cNvSpPr txBox="1"/>
      </xdr:nvSpPr>
      <xdr:spPr>
        <a:xfrm>
          <a:off x="8306628" y="11941037"/>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twoCellAnchor>
    <xdr:from>
      <xdr:col>8</xdr:col>
      <xdr:colOff>0</xdr:colOff>
      <xdr:row>6</xdr:row>
      <xdr:rowOff>0</xdr:rowOff>
    </xdr:from>
    <xdr:to>
      <xdr:col>10</xdr:col>
      <xdr:colOff>655706</xdr:colOff>
      <xdr:row>13</xdr:row>
      <xdr:rowOff>142875</xdr:rowOff>
    </xdr:to>
    <xdr:sp macro="" textlink="">
      <xdr:nvSpPr>
        <xdr:cNvPr id="122" name="六角形 121"/>
        <xdr:cNvSpPr/>
      </xdr:nvSpPr>
      <xdr:spPr>
        <a:xfrm>
          <a:off x="5499652" y="2029239"/>
          <a:ext cx="2030619" cy="1360419"/>
        </a:xfrm>
        <a:prstGeom prst="hexagon">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372718</xdr:colOff>
      <xdr:row>6</xdr:row>
      <xdr:rowOff>8283</xdr:rowOff>
    </xdr:from>
    <xdr:to>
      <xdr:col>10</xdr:col>
      <xdr:colOff>315601</xdr:colOff>
      <xdr:row>13</xdr:row>
      <xdr:rowOff>142875</xdr:rowOff>
    </xdr:to>
    <xdr:cxnSp macro="">
      <xdr:nvCxnSpPr>
        <xdr:cNvPr id="123" name="直線コネクタ 122"/>
        <xdr:cNvCxnSpPr>
          <a:endCxn id="122" idx="1"/>
        </xdr:cNvCxnSpPr>
      </xdr:nvCxnSpPr>
      <xdr:spPr>
        <a:xfrm>
          <a:off x="5872370" y="2037522"/>
          <a:ext cx="1317796" cy="135213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340105</xdr:colOff>
      <xdr:row>6</xdr:row>
      <xdr:rowOff>0</xdr:rowOff>
    </xdr:from>
    <xdr:to>
      <xdr:col>10</xdr:col>
      <xdr:colOff>298174</xdr:colOff>
      <xdr:row>13</xdr:row>
      <xdr:rowOff>142875</xdr:rowOff>
    </xdr:to>
    <xdr:cxnSp macro="">
      <xdr:nvCxnSpPr>
        <xdr:cNvPr id="124" name="直線コネクタ 123"/>
        <xdr:cNvCxnSpPr>
          <a:endCxn id="122" idx="2"/>
        </xdr:cNvCxnSpPr>
      </xdr:nvCxnSpPr>
      <xdr:spPr>
        <a:xfrm flipH="1">
          <a:off x="5839757" y="2029239"/>
          <a:ext cx="1332982" cy="136041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340105</xdr:colOff>
      <xdr:row>6</xdr:row>
      <xdr:rowOff>24848</xdr:rowOff>
    </xdr:from>
    <xdr:to>
      <xdr:col>10</xdr:col>
      <xdr:colOff>273326</xdr:colOff>
      <xdr:row>13</xdr:row>
      <xdr:rowOff>142875</xdr:rowOff>
    </xdr:to>
    <xdr:cxnSp macro="">
      <xdr:nvCxnSpPr>
        <xdr:cNvPr id="125" name="直線コネクタ 124"/>
        <xdr:cNvCxnSpPr>
          <a:endCxn id="122" idx="2"/>
        </xdr:cNvCxnSpPr>
      </xdr:nvCxnSpPr>
      <xdr:spPr>
        <a:xfrm flipH="1">
          <a:off x="5839757" y="2054087"/>
          <a:ext cx="1308134" cy="1335571"/>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347869</xdr:colOff>
      <xdr:row>9</xdr:row>
      <xdr:rowOff>158406</xdr:rowOff>
    </xdr:from>
    <xdr:to>
      <xdr:col>10</xdr:col>
      <xdr:colOff>655706</xdr:colOff>
      <xdr:row>13</xdr:row>
      <xdr:rowOff>140804</xdr:rowOff>
    </xdr:to>
    <xdr:cxnSp macro="">
      <xdr:nvCxnSpPr>
        <xdr:cNvPr id="137" name="直線コネクタ 136"/>
        <xdr:cNvCxnSpPr>
          <a:endCxn id="122" idx="0"/>
        </xdr:cNvCxnSpPr>
      </xdr:nvCxnSpPr>
      <xdr:spPr>
        <a:xfrm flipV="1">
          <a:off x="5847521" y="2709449"/>
          <a:ext cx="1682750" cy="67813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xdr:row>
      <xdr:rowOff>158406</xdr:rowOff>
    </xdr:from>
    <xdr:to>
      <xdr:col>10</xdr:col>
      <xdr:colOff>315601</xdr:colOff>
      <xdr:row>13</xdr:row>
      <xdr:rowOff>142875</xdr:rowOff>
    </xdr:to>
    <xdr:cxnSp macro="">
      <xdr:nvCxnSpPr>
        <xdr:cNvPr id="138" name="直線コネクタ 137"/>
        <xdr:cNvCxnSpPr>
          <a:stCxn id="122" idx="3"/>
          <a:endCxn id="122" idx="1"/>
        </xdr:cNvCxnSpPr>
      </xdr:nvCxnSpPr>
      <xdr:spPr>
        <a:xfrm>
          <a:off x="5499652" y="2709449"/>
          <a:ext cx="1690514" cy="68020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xdr:row>
      <xdr:rowOff>8282</xdr:rowOff>
    </xdr:from>
    <xdr:to>
      <xdr:col>10</xdr:col>
      <xdr:colOff>307837</xdr:colOff>
      <xdr:row>9</xdr:row>
      <xdr:rowOff>164616</xdr:rowOff>
    </xdr:to>
    <xdr:cxnSp macro="">
      <xdr:nvCxnSpPr>
        <xdr:cNvPr id="139" name="直線コネクタ 138"/>
        <xdr:cNvCxnSpPr/>
      </xdr:nvCxnSpPr>
      <xdr:spPr>
        <a:xfrm flipV="1">
          <a:off x="5499652" y="2037521"/>
          <a:ext cx="1682750" cy="67813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262147</xdr:colOff>
      <xdr:row>10</xdr:row>
      <xdr:rowOff>77164</xdr:rowOff>
    </xdr:from>
    <xdr:ext cx="323849" cy="292452"/>
    <xdr:sp macro="" textlink="">
      <xdr:nvSpPr>
        <xdr:cNvPr id="142" name="テキスト ボックス 141"/>
        <xdr:cNvSpPr txBox="1"/>
      </xdr:nvSpPr>
      <xdr:spPr>
        <a:xfrm>
          <a:off x="5761799" y="2802142"/>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8</xdr:col>
      <xdr:colOff>637759</xdr:colOff>
      <xdr:row>5</xdr:row>
      <xdr:rowOff>140820</xdr:rowOff>
    </xdr:from>
    <xdr:ext cx="323849" cy="292452"/>
    <xdr:sp macro="" textlink="">
      <xdr:nvSpPr>
        <xdr:cNvPr id="143" name="テキスト ボックス 142"/>
        <xdr:cNvSpPr txBox="1"/>
      </xdr:nvSpPr>
      <xdr:spPr>
        <a:xfrm>
          <a:off x="6137411" y="1996124"/>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9</xdr:col>
      <xdr:colOff>372735</xdr:colOff>
      <xdr:row>5</xdr:row>
      <xdr:rowOff>149103</xdr:rowOff>
    </xdr:from>
    <xdr:ext cx="323849" cy="292452"/>
    <xdr:sp macro="" textlink="">
      <xdr:nvSpPr>
        <xdr:cNvPr id="144" name="テキスト ボックス 143"/>
        <xdr:cNvSpPr txBox="1"/>
      </xdr:nvSpPr>
      <xdr:spPr>
        <a:xfrm>
          <a:off x="6559844" y="2004407"/>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⑫</a:t>
          </a:r>
          <a:endParaRPr kumimoji="1" lang="en-US" altLang="ja-JP" sz="1200"/>
        </a:p>
      </xdr:txBody>
    </xdr:sp>
    <xdr:clientData/>
  </xdr:oneCellAnchor>
  <xdr:oneCellAnchor>
    <xdr:from>
      <xdr:col>10</xdr:col>
      <xdr:colOff>165585</xdr:colOff>
      <xdr:row>10</xdr:row>
      <xdr:rowOff>49730</xdr:rowOff>
    </xdr:from>
    <xdr:ext cx="323849" cy="292452"/>
    <xdr:sp macro="" textlink="">
      <xdr:nvSpPr>
        <xdr:cNvPr id="145" name="テキスト ボックス 144"/>
        <xdr:cNvSpPr txBox="1"/>
      </xdr:nvSpPr>
      <xdr:spPr>
        <a:xfrm>
          <a:off x="7040150" y="2774708"/>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⑬</a:t>
          </a:r>
          <a:endParaRPr kumimoji="1" lang="en-US" altLang="ja-JP" sz="1200"/>
        </a:p>
      </xdr:txBody>
    </xdr:sp>
    <xdr:clientData/>
  </xdr:oneCellAnchor>
  <xdr:oneCellAnchor>
    <xdr:from>
      <xdr:col>8</xdr:col>
      <xdr:colOff>645991</xdr:colOff>
      <xdr:row>8</xdr:row>
      <xdr:rowOff>66253</xdr:rowOff>
    </xdr:from>
    <xdr:ext cx="323849" cy="292452"/>
    <xdr:sp macro="" textlink="">
      <xdr:nvSpPr>
        <xdr:cNvPr id="146" name="テキスト ボックス 145"/>
        <xdr:cNvSpPr txBox="1"/>
      </xdr:nvSpPr>
      <xdr:spPr>
        <a:xfrm>
          <a:off x="6145643" y="2443362"/>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⑭</a:t>
          </a:r>
          <a:endParaRPr kumimoji="1" lang="en-US" altLang="ja-JP" sz="1200"/>
        </a:p>
      </xdr:txBody>
    </xdr:sp>
    <xdr:clientData/>
  </xdr:oneCellAnchor>
  <xdr:oneCellAnchor>
    <xdr:from>
      <xdr:col>9</xdr:col>
      <xdr:colOff>389279</xdr:colOff>
      <xdr:row>8</xdr:row>
      <xdr:rowOff>66238</xdr:rowOff>
    </xdr:from>
    <xdr:ext cx="323849" cy="292452"/>
    <xdr:sp macro="" textlink="">
      <xdr:nvSpPr>
        <xdr:cNvPr id="147" name="テキスト ボックス 146"/>
        <xdr:cNvSpPr txBox="1"/>
      </xdr:nvSpPr>
      <xdr:spPr>
        <a:xfrm>
          <a:off x="6576388" y="2443347"/>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⑮</a:t>
          </a:r>
          <a:endParaRPr kumimoji="1" lang="en-US" altLang="ja-JP" sz="1200"/>
        </a:p>
      </xdr:txBody>
    </xdr:sp>
    <xdr:clientData/>
  </xdr:oneCellAnchor>
  <xdr:oneCellAnchor>
    <xdr:from>
      <xdr:col>8</xdr:col>
      <xdr:colOff>422424</xdr:colOff>
      <xdr:row>14</xdr:row>
      <xdr:rowOff>165652</xdr:rowOff>
    </xdr:from>
    <xdr:ext cx="1450561" cy="422474"/>
    <xdr:sp macro="" textlink="">
      <xdr:nvSpPr>
        <xdr:cNvPr id="150" name="テキスト ボックス 149"/>
        <xdr:cNvSpPr txBox="1"/>
      </xdr:nvSpPr>
      <xdr:spPr>
        <a:xfrm>
          <a:off x="5922076" y="3586369"/>
          <a:ext cx="1450561" cy="422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t>午後の部</a:t>
          </a:r>
          <a:endParaRPr kumimoji="1" lang="en-US" altLang="ja-JP" sz="2000"/>
        </a:p>
      </xdr:txBody>
    </xdr:sp>
    <xdr:clientData/>
  </xdr:oneCellAnchor>
  <xdr:twoCellAnchor>
    <xdr:from>
      <xdr:col>8</xdr:col>
      <xdr:colOff>670923</xdr:colOff>
      <xdr:row>19</xdr:row>
      <xdr:rowOff>173918</xdr:rowOff>
    </xdr:from>
    <xdr:to>
      <xdr:col>11</xdr:col>
      <xdr:colOff>15217</xdr:colOff>
      <xdr:row>27</xdr:row>
      <xdr:rowOff>120503</xdr:rowOff>
    </xdr:to>
    <xdr:sp macro="" textlink="">
      <xdr:nvSpPr>
        <xdr:cNvPr id="162" name="五角形 161"/>
        <xdr:cNvSpPr/>
      </xdr:nvSpPr>
      <xdr:spPr>
        <a:xfrm>
          <a:off x="6170575" y="4936418"/>
          <a:ext cx="1406664" cy="1338063"/>
        </a:xfrm>
        <a:prstGeom prst="pentagon">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57150</xdr:colOff>
      <xdr:row>18</xdr:row>
      <xdr:rowOff>228600</xdr:rowOff>
    </xdr:from>
    <xdr:ext cx="184731" cy="342786"/>
    <xdr:sp macro="" textlink="">
      <xdr:nvSpPr>
        <xdr:cNvPr id="164" name="テキスト ボックス 163"/>
        <xdr:cNvSpPr txBox="1"/>
      </xdr:nvSpPr>
      <xdr:spPr>
        <a:xfrm>
          <a:off x="744607" y="4469296"/>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twoCellAnchor>
    <xdr:from>
      <xdr:col>9</xdr:col>
      <xdr:colOff>252116</xdr:colOff>
      <xdr:row>23</xdr:row>
      <xdr:rowOff>1035</xdr:rowOff>
    </xdr:from>
    <xdr:to>
      <xdr:col>11</xdr:col>
      <xdr:colOff>9144</xdr:colOff>
      <xdr:row>27</xdr:row>
      <xdr:rowOff>120500</xdr:rowOff>
    </xdr:to>
    <xdr:cxnSp macro="">
      <xdr:nvCxnSpPr>
        <xdr:cNvPr id="165" name="直線コネクタ 164"/>
        <xdr:cNvCxnSpPr>
          <a:stCxn id="162" idx="2"/>
        </xdr:cNvCxnSpPr>
      </xdr:nvCxnSpPr>
      <xdr:spPr>
        <a:xfrm flipV="1">
          <a:off x="6439225" y="5459274"/>
          <a:ext cx="1131941" cy="81520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662610</xdr:colOff>
      <xdr:row>23</xdr:row>
      <xdr:rowOff>0</xdr:rowOff>
    </xdr:from>
    <xdr:to>
      <xdr:col>10</xdr:col>
      <xdr:colOff>442307</xdr:colOff>
      <xdr:row>27</xdr:row>
      <xdr:rowOff>120500</xdr:rowOff>
    </xdr:to>
    <xdr:cxnSp macro="">
      <xdr:nvCxnSpPr>
        <xdr:cNvPr id="166" name="直線コネクタ 165"/>
        <xdr:cNvCxnSpPr/>
      </xdr:nvCxnSpPr>
      <xdr:spPr>
        <a:xfrm>
          <a:off x="6162262" y="5458239"/>
          <a:ext cx="1154610" cy="81623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248490</xdr:colOff>
      <xdr:row>23</xdr:row>
      <xdr:rowOff>41415</xdr:rowOff>
    </xdr:from>
    <xdr:ext cx="323849" cy="292452"/>
    <xdr:sp macro="" textlink="">
      <xdr:nvSpPr>
        <xdr:cNvPr id="167" name="テキスト ボックス 166"/>
        <xdr:cNvSpPr txBox="1"/>
      </xdr:nvSpPr>
      <xdr:spPr>
        <a:xfrm>
          <a:off x="6435599" y="5499654"/>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10</xdr:col>
      <xdr:colOff>115962</xdr:colOff>
      <xdr:row>23</xdr:row>
      <xdr:rowOff>41415</xdr:rowOff>
    </xdr:from>
    <xdr:ext cx="323849" cy="292452"/>
    <xdr:sp macro="" textlink="">
      <xdr:nvSpPr>
        <xdr:cNvPr id="171" name="テキスト ボックス 170"/>
        <xdr:cNvSpPr txBox="1"/>
      </xdr:nvSpPr>
      <xdr:spPr>
        <a:xfrm>
          <a:off x="6990527" y="5499654"/>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1</xdr:col>
      <xdr:colOff>339590</xdr:colOff>
      <xdr:row>29</xdr:row>
      <xdr:rowOff>49697</xdr:rowOff>
    </xdr:from>
    <xdr:ext cx="1450561" cy="422474"/>
    <xdr:sp macro="" textlink="">
      <xdr:nvSpPr>
        <xdr:cNvPr id="172" name="テキスト ボックス 171"/>
        <xdr:cNvSpPr txBox="1"/>
      </xdr:nvSpPr>
      <xdr:spPr>
        <a:xfrm>
          <a:off x="1027047" y="6096001"/>
          <a:ext cx="1450561" cy="422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t>午前の部</a:t>
          </a:r>
          <a:endParaRPr kumimoji="1" lang="en-US" altLang="ja-JP" sz="2000"/>
        </a:p>
      </xdr:txBody>
    </xdr:sp>
    <xdr:clientData/>
  </xdr:oneCellAnchor>
  <xdr:oneCellAnchor>
    <xdr:from>
      <xdr:col>9</xdr:col>
      <xdr:colOff>74547</xdr:colOff>
      <xdr:row>29</xdr:row>
      <xdr:rowOff>41407</xdr:rowOff>
    </xdr:from>
    <xdr:ext cx="1450561" cy="422474"/>
    <xdr:sp macro="" textlink="">
      <xdr:nvSpPr>
        <xdr:cNvPr id="173" name="テキスト ボックス 172"/>
        <xdr:cNvSpPr txBox="1"/>
      </xdr:nvSpPr>
      <xdr:spPr>
        <a:xfrm>
          <a:off x="6261656" y="6087711"/>
          <a:ext cx="1450561" cy="422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t>午後の部</a:t>
          </a:r>
          <a:endParaRPr kumimoji="1" lang="en-US" altLang="ja-JP" sz="2000"/>
        </a:p>
      </xdr:txBody>
    </xdr:sp>
    <xdr:clientData/>
  </xdr:oneCellAnchor>
  <xdr:oneCellAnchor>
    <xdr:from>
      <xdr:col>9</xdr:col>
      <xdr:colOff>57150</xdr:colOff>
      <xdr:row>32</xdr:row>
      <xdr:rowOff>228600</xdr:rowOff>
    </xdr:from>
    <xdr:ext cx="184731" cy="342786"/>
    <xdr:sp macro="" textlink="">
      <xdr:nvSpPr>
        <xdr:cNvPr id="176" name="テキスト ボックス 175"/>
        <xdr:cNvSpPr txBox="1"/>
      </xdr:nvSpPr>
      <xdr:spPr>
        <a:xfrm>
          <a:off x="6244259" y="4013752"/>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7</xdr:col>
      <xdr:colOff>389273</xdr:colOff>
      <xdr:row>44</xdr:row>
      <xdr:rowOff>41413</xdr:rowOff>
    </xdr:from>
    <xdr:ext cx="1498167" cy="425822"/>
    <xdr:sp macro="" textlink="">
      <xdr:nvSpPr>
        <xdr:cNvPr id="178" name="テキスト ボックス 177"/>
        <xdr:cNvSpPr txBox="1"/>
      </xdr:nvSpPr>
      <xdr:spPr>
        <a:xfrm>
          <a:off x="5201469" y="9061174"/>
          <a:ext cx="1498167"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4</a:t>
          </a:r>
          <a:r>
            <a:rPr kumimoji="1" lang="ja-JP" altLang="en-US" sz="2000"/>
            <a:t>コート　</a:t>
          </a:r>
          <a:r>
            <a:rPr kumimoji="1" lang="en-US" altLang="ja-JP" sz="2000"/>
            <a:t>B</a:t>
          </a:r>
          <a:r>
            <a:rPr kumimoji="1" lang="ja-JP" altLang="en-US" sz="2000"/>
            <a:t>組</a:t>
          </a:r>
          <a:endParaRPr kumimoji="1" lang="en-US" altLang="ja-JP" sz="2000"/>
        </a:p>
      </xdr:txBody>
    </xdr:sp>
    <xdr:clientData/>
  </xdr:oneCellAnchor>
  <xdr:oneCellAnchor>
    <xdr:from>
      <xdr:col>8</xdr:col>
      <xdr:colOff>438150</xdr:colOff>
      <xdr:row>47</xdr:row>
      <xdr:rowOff>0</xdr:rowOff>
    </xdr:from>
    <xdr:ext cx="184731" cy="342786"/>
    <xdr:sp macro="" textlink="">
      <xdr:nvSpPr>
        <xdr:cNvPr id="179" name="テキスト ボックス 178"/>
        <xdr:cNvSpPr txBox="1"/>
      </xdr:nvSpPr>
      <xdr:spPr>
        <a:xfrm>
          <a:off x="5937802" y="6568109"/>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FF0000"/>
            </a:solidFill>
          </a:endParaRPr>
        </a:p>
      </xdr:txBody>
    </xdr:sp>
    <xdr:clientData/>
  </xdr:oneCellAnchor>
  <xdr:oneCellAnchor>
    <xdr:from>
      <xdr:col>9</xdr:col>
      <xdr:colOff>57150</xdr:colOff>
      <xdr:row>47</xdr:row>
      <xdr:rowOff>228600</xdr:rowOff>
    </xdr:from>
    <xdr:ext cx="184731" cy="342786"/>
    <xdr:sp macro="" textlink="">
      <xdr:nvSpPr>
        <xdr:cNvPr id="180" name="テキスト ボックス 179"/>
        <xdr:cNvSpPr txBox="1"/>
      </xdr:nvSpPr>
      <xdr:spPr>
        <a:xfrm>
          <a:off x="6244259" y="6796709"/>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1</xdr:col>
      <xdr:colOff>331296</xdr:colOff>
      <xdr:row>59</xdr:row>
      <xdr:rowOff>124240</xdr:rowOff>
    </xdr:from>
    <xdr:ext cx="1507016" cy="425822"/>
    <xdr:sp macro="" textlink="">
      <xdr:nvSpPr>
        <xdr:cNvPr id="181" name="テキスト ボックス 180"/>
        <xdr:cNvSpPr txBox="1"/>
      </xdr:nvSpPr>
      <xdr:spPr>
        <a:xfrm>
          <a:off x="1018753" y="12142305"/>
          <a:ext cx="150701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5</a:t>
          </a:r>
          <a:r>
            <a:rPr kumimoji="1" lang="ja-JP" altLang="en-US" sz="2000"/>
            <a:t>コート　</a:t>
          </a:r>
          <a:r>
            <a:rPr kumimoji="1" lang="en-US" altLang="ja-JP" sz="2000"/>
            <a:t>A</a:t>
          </a:r>
          <a:r>
            <a:rPr kumimoji="1" lang="ja-JP" altLang="en-US" sz="2000"/>
            <a:t>組</a:t>
          </a:r>
          <a:endParaRPr kumimoji="1" lang="en-US" altLang="ja-JP" sz="2000"/>
        </a:p>
      </xdr:txBody>
    </xdr:sp>
    <xdr:clientData/>
  </xdr:oneCellAnchor>
  <xdr:oneCellAnchor>
    <xdr:from>
      <xdr:col>10</xdr:col>
      <xdr:colOff>405840</xdr:colOff>
      <xdr:row>60</xdr:row>
      <xdr:rowOff>33131</xdr:rowOff>
    </xdr:from>
    <xdr:ext cx="1498167" cy="425822"/>
    <xdr:sp macro="" textlink="">
      <xdr:nvSpPr>
        <xdr:cNvPr id="182" name="テキスト ボックス 181"/>
        <xdr:cNvSpPr txBox="1"/>
      </xdr:nvSpPr>
      <xdr:spPr>
        <a:xfrm>
          <a:off x="7280405" y="12225131"/>
          <a:ext cx="1498167"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6</a:t>
          </a:r>
          <a:r>
            <a:rPr kumimoji="1" lang="ja-JP" altLang="en-US" sz="2000"/>
            <a:t>コート　</a:t>
          </a:r>
          <a:r>
            <a:rPr kumimoji="1" lang="en-US" altLang="ja-JP" sz="2000"/>
            <a:t>B</a:t>
          </a:r>
          <a:r>
            <a:rPr kumimoji="1" lang="ja-JP" altLang="en-US" sz="2000"/>
            <a:t>組</a:t>
          </a:r>
          <a:endParaRPr kumimoji="1" lang="en-US" altLang="ja-JP" sz="2000"/>
        </a:p>
      </xdr:txBody>
    </xdr:sp>
    <xdr:clientData/>
  </xdr:oneCellAnchor>
  <xdr:oneCellAnchor>
    <xdr:from>
      <xdr:col>5</xdr:col>
      <xdr:colOff>646033</xdr:colOff>
      <xdr:row>70</xdr:row>
      <xdr:rowOff>49695</xdr:rowOff>
    </xdr:from>
    <xdr:ext cx="1495409" cy="425822"/>
    <xdr:sp macro="" textlink="">
      <xdr:nvSpPr>
        <xdr:cNvPr id="183" name="テキスト ボックス 182"/>
        <xdr:cNvSpPr txBox="1"/>
      </xdr:nvSpPr>
      <xdr:spPr>
        <a:xfrm>
          <a:off x="4083316" y="13989325"/>
          <a:ext cx="1495409"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7</a:t>
          </a:r>
          <a:r>
            <a:rPr kumimoji="1" lang="ja-JP" altLang="en-US" sz="2000"/>
            <a:t>コート　</a:t>
          </a:r>
          <a:r>
            <a:rPr kumimoji="1" lang="en-US" altLang="ja-JP" sz="2000"/>
            <a:t>C</a:t>
          </a:r>
          <a:r>
            <a:rPr kumimoji="1" lang="ja-JP" altLang="en-US" sz="2000"/>
            <a:t>組</a:t>
          </a:r>
          <a:endParaRPr kumimoji="1" lang="en-US" altLang="ja-JP" sz="20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258537</xdr:colOff>
      <xdr:row>9</xdr:row>
      <xdr:rowOff>353785</xdr:rowOff>
    </xdr:from>
    <xdr:ext cx="557893" cy="292452"/>
    <xdr:sp macro="" textlink="">
      <xdr:nvSpPr>
        <xdr:cNvPr id="11" name="テキスト ボックス 10"/>
        <xdr:cNvSpPr txBox="1"/>
      </xdr:nvSpPr>
      <xdr:spPr>
        <a:xfrm>
          <a:off x="3801837" y="9250135"/>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B4</a:t>
          </a:r>
          <a:r>
            <a:rPr kumimoji="1" lang="ja-JP" altLang="en-US" sz="1200"/>
            <a:t>位</a:t>
          </a:r>
          <a:endParaRPr kumimoji="1" lang="en-US" altLang="ja-JP" sz="1200"/>
        </a:p>
      </xdr:txBody>
    </xdr:sp>
    <xdr:clientData/>
  </xdr:oneCellAnchor>
  <xdr:oneCellAnchor>
    <xdr:from>
      <xdr:col>1</xdr:col>
      <xdr:colOff>320920</xdr:colOff>
      <xdr:row>8</xdr:row>
      <xdr:rowOff>328709</xdr:rowOff>
    </xdr:from>
    <xdr:ext cx="333375" cy="292452"/>
    <xdr:sp macro="" textlink="">
      <xdr:nvSpPr>
        <xdr:cNvPr id="12" name="テキスト ボックス 11"/>
        <xdr:cNvSpPr txBox="1"/>
      </xdr:nvSpPr>
      <xdr:spPr>
        <a:xfrm>
          <a:off x="801311" y="3625187"/>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12</xdr:col>
      <xdr:colOff>323935</xdr:colOff>
      <xdr:row>8</xdr:row>
      <xdr:rowOff>314864</xdr:rowOff>
    </xdr:from>
    <xdr:ext cx="333375" cy="292452"/>
    <xdr:sp macro="" textlink="">
      <xdr:nvSpPr>
        <xdr:cNvPr id="13" name="テキスト ボックス 12"/>
        <xdr:cNvSpPr txBox="1"/>
      </xdr:nvSpPr>
      <xdr:spPr>
        <a:xfrm>
          <a:off x="5127848" y="3611342"/>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8</xdr:col>
      <xdr:colOff>320559</xdr:colOff>
      <xdr:row>8</xdr:row>
      <xdr:rowOff>323521</xdr:rowOff>
    </xdr:from>
    <xdr:ext cx="333375" cy="292452"/>
    <xdr:sp macro="" textlink="">
      <xdr:nvSpPr>
        <xdr:cNvPr id="14" name="テキスト ボックス 13"/>
        <xdr:cNvSpPr txBox="1"/>
      </xdr:nvSpPr>
      <xdr:spPr>
        <a:xfrm>
          <a:off x="3683298" y="3619999"/>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⑫</a:t>
          </a:r>
          <a:endParaRPr kumimoji="1" lang="en-US" altLang="ja-JP" sz="1200"/>
        </a:p>
      </xdr:txBody>
    </xdr:sp>
    <xdr:clientData/>
  </xdr:oneCellAnchor>
  <xdr:oneCellAnchor>
    <xdr:from>
      <xdr:col>5</xdr:col>
      <xdr:colOff>314822</xdr:colOff>
      <xdr:row>8</xdr:row>
      <xdr:rowOff>323881</xdr:rowOff>
    </xdr:from>
    <xdr:ext cx="333375" cy="292452"/>
    <xdr:sp macro="" textlink="">
      <xdr:nvSpPr>
        <xdr:cNvPr id="15" name="テキスト ボックス 14"/>
        <xdr:cNvSpPr txBox="1"/>
      </xdr:nvSpPr>
      <xdr:spPr>
        <a:xfrm>
          <a:off x="2236387" y="3620359"/>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⑬</a:t>
          </a:r>
          <a:endParaRPr kumimoji="1" lang="en-US" altLang="ja-JP" sz="1200"/>
        </a:p>
      </xdr:txBody>
    </xdr:sp>
    <xdr:clientData/>
  </xdr:oneCellAnchor>
  <xdr:oneCellAnchor>
    <xdr:from>
      <xdr:col>0</xdr:col>
      <xdr:colOff>198769</xdr:colOff>
      <xdr:row>9</xdr:row>
      <xdr:rowOff>167368</xdr:rowOff>
    </xdr:from>
    <xdr:ext cx="557893" cy="292452"/>
    <xdr:sp macro="" textlink="">
      <xdr:nvSpPr>
        <xdr:cNvPr id="16" name="テキスト ボックス 15"/>
        <xdr:cNvSpPr txBox="1"/>
      </xdr:nvSpPr>
      <xdr:spPr>
        <a:xfrm>
          <a:off x="198769" y="3844846"/>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a:t>
          </a:r>
          <a:r>
            <a:rPr kumimoji="1" lang="ja-JP" altLang="en-US" sz="1200"/>
            <a:t>１位</a:t>
          </a:r>
          <a:endParaRPr kumimoji="1" lang="en-US" altLang="ja-JP" sz="1200"/>
        </a:p>
      </xdr:txBody>
    </xdr:sp>
    <xdr:clientData/>
  </xdr:oneCellAnchor>
  <xdr:oneCellAnchor>
    <xdr:from>
      <xdr:col>6</xdr:col>
      <xdr:colOff>220435</xdr:colOff>
      <xdr:row>9</xdr:row>
      <xdr:rowOff>342900</xdr:rowOff>
    </xdr:from>
    <xdr:ext cx="557893" cy="292452"/>
    <xdr:sp macro="" textlink="">
      <xdr:nvSpPr>
        <xdr:cNvPr id="17" name="テキスト ボックス 16"/>
        <xdr:cNvSpPr txBox="1"/>
      </xdr:nvSpPr>
      <xdr:spPr>
        <a:xfrm>
          <a:off x="2334985" y="9239250"/>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A2</a:t>
          </a:r>
          <a:r>
            <a:rPr kumimoji="1" lang="ja-JP" altLang="en-US" sz="1200"/>
            <a:t>位</a:t>
          </a:r>
          <a:endParaRPr kumimoji="1" lang="en-US" altLang="ja-JP" sz="1200"/>
        </a:p>
      </xdr:txBody>
    </xdr:sp>
    <xdr:clientData/>
  </xdr:oneCellAnchor>
  <xdr:oneCellAnchor>
    <xdr:from>
      <xdr:col>2</xdr:col>
      <xdr:colOff>190026</xdr:colOff>
      <xdr:row>9</xdr:row>
      <xdr:rowOff>149322</xdr:rowOff>
    </xdr:from>
    <xdr:ext cx="557893" cy="292452"/>
    <xdr:sp macro="" textlink="">
      <xdr:nvSpPr>
        <xdr:cNvPr id="18" name="テキスト ボックス 17"/>
        <xdr:cNvSpPr txBox="1"/>
      </xdr:nvSpPr>
      <xdr:spPr>
        <a:xfrm>
          <a:off x="1150809" y="3826800"/>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B2</a:t>
          </a:r>
          <a:r>
            <a:rPr kumimoji="1" lang="ja-JP" altLang="en-US" sz="1200"/>
            <a:t>位</a:t>
          </a:r>
          <a:endParaRPr kumimoji="1" lang="en-US" altLang="ja-JP" sz="1200"/>
        </a:p>
      </xdr:txBody>
    </xdr:sp>
    <xdr:clientData/>
  </xdr:oneCellAnchor>
  <xdr:oneCellAnchor>
    <xdr:from>
      <xdr:col>3</xdr:col>
      <xdr:colOff>206359</xdr:colOff>
      <xdr:row>9</xdr:row>
      <xdr:rowOff>156244</xdr:rowOff>
    </xdr:from>
    <xdr:ext cx="557893" cy="292452"/>
    <xdr:sp macro="" textlink="">
      <xdr:nvSpPr>
        <xdr:cNvPr id="19" name="テキスト ボックス 18"/>
        <xdr:cNvSpPr txBox="1"/>
      </xdr:nvSpPr>
      <xdr:spPr>
        <a:xfrm>
          <a:off x="1647533" y="3833722"/>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B1</a:t>
          </a:r>
          <a:r>
            <a:rPr kumimoji="1" lang="ja-JP" altLang="en-US" sz="1200"/>
            <a:t>位</a:t>
          </a:r>
          <a:endParaRPr kumimoji="1" lang="en-US" altLang="ja-JP" sz="1200"/>
        </a:p>
      </xdr:txBody>
    </xdr:sp>
    <xdr:clientData/>
  </xdr:oneCellAnchor>
  <xdr:oneCellAnchor>
    <xdr:from>
      <xdr:col>10</xdr:col>
      <xdr:colOff>91889</xdr:colOff>
      <xdr:row>7</xdr:row>
      <xdr:rowOff>331320</xdr:rowOff>
    </xdr:from>
    <xdr:ext cx="333375" cy="292452"/>
    <xdr:sp macro="" textlink="">
      <xdr:nvSpPr>
        <xdr:cNvPr id="20" name="テキスト ボックス 19"/>
        <xdr:cNvSpPr txBox="1"/>
      </xdr:nvSpPr>
      <xdr:spPr>
        <a:xfrm>
          <a:off x="4415411" y="3246798"/>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⑭</a:t>
          </a:r>
          <a:endParaRPr kumimoji="1" lang="en-US" altLang="ja-JP" sz="1200"/>
        </a:p>
      </xdr:txBody>
    </xdr:sp>
    <xdr:clientData/>
  </xdr:oneCellAnchor>
  <xdr:oneCellAnchor>
    <xdr:from>
      <xdr:col>12</xdr:col>
      <xdr:colOff>258537</xdr:colOff>
      <xdr:row>20</xdr:row>
      <xdr:rowOff>353785</xdr:rowOff>
    </xdr:from>
    <xdr:ext cx="557893" cy="292452"/>
    <xdr:sp macro="" textlink="">
      <xdr:nvSpPr>
        <xdr:cNvPr id="21" name="テキスト ボックス 20"/>
        <xdr:cNvSpPr txBox="1"/>
      </xdr:nvSpPr>
      <xdr:spPr>
        <a:xfrm>
          <a:off x="5525862" y="12069535"/>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a:t>
          </a:r>
          <a:r>
            <a:rPr kumimoji="1" lang="ja-JP" altLang="en-US" sz="1200"/>
            <a:t>１位</a:t>
          </a:r>
          <a:endParaRPr kumimoji="1" lang="en-US" altLang="ja-JP" sz="1200"/>
        </a:p>
      </xdr:txBody>
    </xdr:sp>
    <xdr:clientData/>
  </xdr:oneCellAnchor>
  <xdr:oneCellAnchor>
    <xdr:from>
      <xdr:col>9</xdr:col>
      <xdr:colOff>329293</xdr:colOff>
      <xdr:row>19</xdr:row>
      <xdr:rowOff>179615</xdr:rowOff>
    </xdr:from>
    <xdr:ext cx="333375" cy="292452"/>
    <xdr:sp macro="" textlink="">
      <xdr:nvSpPr>
        <xdr:cNvPr id="22" name="テキスト ボックス 21"/>
        <xdr:cNvSpPr txBox="1"/>
      </xdr:nvSpPr>
      <xdr:spPr>
        <a:xfrm>
          <a:off x="4425043" y="11714390"/>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5</xdr:col>
      <xdr:colOff>332014</xdr:colOff>
      <xdr:row>19</xdr:row>
      <xdr:rowOff>182336</xdr:rowOff>
    </xdr:from>
    <xdr:ext cx="333375" cy="292452"/>
    <xdr:sp macro="" textlink="">
      <xdr:nvSpPr>
        <xdr:cNvPr id="23" name="テキスト ボックス 22"/>
        <xdr:cNvSpPr txBox="1"/>
      </xdr:nvSpPr>
      <xdr:spPr>
        <a:xfrm>
          <a:off x="2446564" y="11717111"/>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11</xdr:col>
      <xdr:colOff>89044</xdr:colOff>
      <xdr:row>18</xdr:row>
      <xdr:rowOff>124711</xdr:rowOff>
    </xdr:from>
    <xdr:ext cx="333375" cy="292452"/>
    <xdr:sp macro="" textlink="">
      <xdr:nvSpPr>
        <xdr:cNvPr id="24" name="テキスト ボックス 23"/>
        <xdr:cNvSpPr txBox="1"/>
      </xdr:nvSpPr>
      <xdr:spPr>
        <a:xfrm>
          <a:off x="4652761" y="6858472"/>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⑫</a:t>
          </a:r>
          <a:endParaRPr kumimoji="1" lang="en-US" altLang="ja-JP" sz="1200"/>
        </a:p>
      </xdr:txBody>
    </xdr:sp>
    <xdr:clientData/>
  </xdr:oneCellAnchor>
  <xdr:oneCellAnchor>
    <xdr:from>
      <xdr:col>4</xdr:col>
      <xdr:colOff>89042</xdr:colOff>
      <xdr:row>18</xdr:row>
      <xdr:rowOff>108501</xdr:rowOff>
    </xdr:from>
    <xdr:ext cx="333375" cy="292452"/>
    <xdr:sp macro="" textlink="">
      <xdr:nvSpPr>
        <xdr:cNvPr id="25" name="テキスト ボックス 24"/>
        <xdr:cNvSpPr txBox="1"/>
      </xdr:nvSpPr>
      <xdr:spPr>
        <a:xfrm>
          <a:off x="1770412" y="6842262"/>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⑬</a:t>
          </a:r>
          <a:endParaRPr kumimoji="1" lang="en-US" altLang="ja-JP" sz="1200"/>
        </a:p>
      </xdr:txBody>
    </xdr:sp>
    <xdr:clientData/>
  </xdr:oneCellAnchor>
  <xdr:oneCellAnchor>
    <xdr:from>
      <xdr:col>2</xdr:col>
      <xdr:colOff>244929</xdr:colOff>
      <xdr:row>20</xdr:row>
      <xdr:rowOff>340178</xdr:rowOff>
    </xdr:from>
    <xdr:ext cx="557893" cy="292452"/>
    <xdr:sp macro="" textlink="">
      <xdr:nvSpPr>
        <xdr:cNvPr id="26" name="テキスト ボックス 25"/>
        <xdr:cNvSpPr txBox="1"/>
      </xdr:nvSpPr>
      <xdr:spPr>
        <a:xfrm>
          <a:off x="1406979" y="12055928"/>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a:t>
          </a:r>
          <a:r>
            <a:rPr kumimoji="1" lang="ja-JP" altLang="en-US" sz="1200"/>
            <a:t>１位</a:t>
          </a:r>
          <a:endParaRPr kumimoji="1" lang="en-US" altLang="ja-JP" sz="1200"/>
        </a:p>
      </xdr:txBody>
    </xdr:sp>
    <xdr:clientData/>
  </xdr:oneCellAnchor>
  <xdr:oneCellAnchor>
    <xdr:from>
      <xdr:col>8</xdr:col>
      <xdr:colOff>220435</xdr:colOff>
      <xdr:row>20</xdr:row>
      <xdr:rowOff>342900</xdr:rowOff>
    </xdr:from>
    <xdr:ext cx="557893" cy="292452"/>
    <xdr:sp macro="" textlink="">
      <xdr:nvSpPr>
        <xdr:cNvPr id="27" name="テキスト ボックス 26"/>
        <xdr:cNvSpPr txBox="1"/>
      </xdr:nvSpPr>
      <xdr:spPr>
        <a:xfrm>
          <a:off x="3763735" y="12058650"/>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C1</a:t>
          </a:r>
          <a:r>
            <a:rPr kumimoji="1" lang="ja-JP" altLang="en-US" sz="1200"/>
            <a:t>位</a:t>
          </a:r>
          <a:endParaRPr kumimoji="1" lang="en-US" altLang="ja-JP" sz="1200"/>
        </a:p>
      </xdr:txBody>
    </xdr:sp>
    <xdr:clientData/>
  </xdr:oneCellAnchor>
  <xdr:oneCellAnchor>
    <xdr:from>
      <xdr:col>3</xdr:col>
      <xdr:colOff>236764</xdr:colOff>
      <xdr:row>20</xdr:row>
      <xdr:rowOff>318408</xdr:rowOff>
    </xdr:from>
    <xdr:ext cx="557893" cy="292452"/>
    <xdr:sp macro="" textlink="">
      <xdr:nvSpPr>
        <xdr:cNvPr id="28" name="テキスト ボックス 27"/>
        <xdr:cNvSpPr txBox="1"/>
      </xdr:nvSpPr>
      <xdr:spPr>
        <a:xfrm>
          <a:off x="1875064" y="12034158"/>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A2</a:t>
          </a:r>
          <a:r>
            <a:rPr kumimoji="1" lang="ja-JP" altLang="en-US" sz="1200"/>
            <a:t>位</a:t>
          </a:r>
          <a:endParaRPr kumimoji="1" lang="en-US" altLang="ja-JP" sz="1200"/>
        </a:p>
      </xdr:txBody>
    </xdr:sp>
    <xdr:clientData/>
  </xdr:oneCellAnchor>
  <xdr:oneCellAnchor>
    <xdr:from>
      <xdr:col>6</xdr:col>
      <xdr:colOff>239486</xdr:colOff>
      <xdr:row>20</xdr:row>
      <xdr:rowOff>321129</xdr:rowOff>
    </xdr:from>
    <xdr:ext cx="557893" cy="292452"/>
    <xdr:sp macro="" textlink="">
      <xdr:nvSpPr>
        <xdr:cNvPr id="29" name="テキスト ボックス 28"/>
        <xdr:cNvSpPr txBox="1"/>
      </xdr:nvSpPr>
      <xdr:spPr>
        <a:xfrm>
          <a:off x="2830286" y="12036879"/>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C2</a:t>
          </a:r>
          <a:r>
            <a:rPr kumimoji="1" lang="ja-JP" altLang="en-US" sz="1200"/>
            <a:t>位</a:t>
          </a:r>
          <a:endParaRPr kumimoji="1" lang="en-US" altLang="ja-JP" sz="1200"/>
        </a:p>
      </xdr:txBody>
    </xdr:sp>
    <xdr:clientData/>
  </xdr:oneCellAnchor>
  <xdr:oneCellAnchor>
    <xdr:from>
      <xdr:col>7</xdr:col>
      <xdr:colOff>326572</xdr:colOff>
      <xdr:row>25</xdr:row>
      <xdr:rowOff>114206</xdr:rowOff>
    </xdr:from>
    <xdr:ext cx="333375" cy="292452"/>
    <xdr:sp macro="" textlink="">
      <xdr:nvSpPr>
        <xdr:cNvPr id="30" name="テキスト ボックス 29"/>
        <xdr:cNvSpPr txBox="1"/>
      </xdr:nvSpPr>
      <xdr:spPr>
        <a:xfrm>
          <a:off x="3208920" y="8065510"/>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⑭</a:t>
          </a:r>
          <a:endParaRPr kumimoji="1" lang="en-US" altLang="ja-JP" sz="1200"/>
        </a:p>
      </xdr:txBody>
    </xdr:sp>
    <xdr:clientData/>
  </xdr:oneCellAnchor>
  <xdr:oneCellAnchor>
    <xdr:from>
      <xdr:col>9</xdr:col>
      <xdr:colOff>463104</xdr:colOff>
      <xdr:row>20</xdr:row>
      <xdr:rowOff>168728</xdr:rowOff>
    </xdr:from>
    <xdr:ext cx="557893" cy="292452"/>
    <xdr:sp macro="" textlink="">
      <xdr:nvSpPr>
        <xdr:cNvPr id="31" name="テキスト ボックス 30"/>
        <xdr:cNvSpPr txBox="1"/>
      </xdr:nvSpPr>
      <xdr:spPr>
        <a:xfrm>
          <a:off x="4306234" y="7440858"/>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B2</a:t>
          </a:r>
          <a:r>
            <a:rPr kumimoji="1" lang="ja-JP" altLang="en-US" sz="1200"/>
            <a:t>位</a:t>
          </a:r>
          <a:endParaRPr kumimoji="1" lang="en-US" altLang="ja-JP" sz="1200"/>
        </a:p>
      </xdr:txBody>
    </xdr:sp>
    <xdr:clientData/>
  </xdr:oneCellAnchor>
  <xdr:oneCellAnchor>
    <xdr:from>
      <xdr:col>7</xdr:col>
      <xdr:colOff>340179</xdr:colOff>
      <xdr:row>17</xdr:row>
      <xdr:rowOff>136071</xdr:rowOff>
    </xdr:from>
    <xdr:ext cx="333375" cy="292452"/>
    <xdr:sp macro="" textlink="">
      <xdr:nvSpPr>
        <xdr:cNvPr id="32" name="テキスト ボックス 31"/>
        <xdr:cNvSpPr txBox="1"/>
      </xdr:nvSpPr>
      <xdr:spPr>
        <a:xfrm>
          <a:off x="3407229" y="11337471"/>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⑮</a:t>
          </a:r>
          <a:endParaRPr kumimoji="1" lang="en-US" altLang="ja-JP" sz="1200"/>
        </a:p>
      </xdr:txBody>
    </xdr:sp>
    <xdr:clientData/>
  </xdr:oneCellAnchor>
  <xdr:oneCellAnchor>
    <xdr:from>
      <xdr:col>3</xdr:col>
      <xdr:colOff>91090</xdr:colOff>
      <xdr:row>7</xdr:row>
      <xdr:rowOff>331302</xdr:rowOff>
    </xdr:from>
    <xdr:ext cx="333375" cy="292452"/>
    <xdr:sp macro="" textlink="">
      <xdr:nvSpPr>
        <xdr:cNvPr id="38" name="テキスト ボックス 37"/>
        <xdr:cNvSpPr txBox="1"/>
      </xdr:nvSpPr>
      <xdr:spPr>
        <a:xfrm>
          <a:off x="1532264" y="3246780"/>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⑮</a:t>
          </a:r>
          <a:endParaRPr kumimoji="1" lang="en-US" altLang="ja-JP" sz="1200"/>
        </a:p>
      </xdr:txBody>
    </xdr:sp>
    <xdr:clientData/>
  </xdr:oneCellAnchor>
  <xdr:oneCellAnchor>
    <xdr:from>
      <xdr:col>7</xdr:col>
      <xdr:colOff>231907</xdr:colOff>
      <xdr:row>9</xdr:row>
      <xdr:rowOff>165651</xdr:rowOff>
    </xdr:from>
    <xdr:ext cx="557893" cy="292452"/>
    <xdr:sp macro="" textlink="">
      <xdr:nvSpPr>
        <xdr:cNvPr id="39" name="テキスト ボックス 38"/>
        <xdr:cNvSpPr txBox="1"/>
      </xdr:nvSpPr>
      <xdr:spPr>
        <a:xfrm>
          <a:off x="3114255" y="3843129"/>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A3</a:t>
          </a:r>
          <a:r>
            <a:rPr kumimoji="1" lang="ja-JP" altLang="en-US" sz="1200"/>
            <a:t>位</a:t>
          </a:r>
          <a:endParaRPr kumimoji="1" lang="en-US" altLang="ja-JP" sz="1200"/>
        </a:p>
      </xdr:txBody>
    </xdr:sp>
    <xdr:clientData/>
  </xdr:oneCellAnchor>
  <xdr:oneCellAnchor>
    <xdr:from>
      <xdr:col>10</xdr:col>
      <xdr:colOff>207063</xdr:colOff>
      <xdr:row>9</xdr:row>
      <xdr:rowOff>165650</xdr:rowOff>
    </xdr:from>
    <xdr:ext cx="557893" cy="292452"/>
    <xdr:sp macro="" textlink="">
      <xdr:nvSpPr>
        <xdr:cNvPr id="40" name="テキスト ボックス 39"/>
        <xdr:cNvSpPr txBox="1"/>
      </xdr:nvSpPr>
      <xdr:spPr>
        <a:xfrm>
          <a:off x="4530585" y="3843128"/>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B3</a:t>
          </a:r>
          <a:r>
            <a:rPr kumimoji="1" lang="ja-JP" altLang="en-US" sz="1200"/>
            <a:t>位</a:t>
          </a:r>
          <a:endParaRPr kumimoji="1" lang="en-US" altLang="ja-JP" sz="1200"/>
        </a:p>
      </xdr:txBody>
    </xdr:sp>
    <xdr:clientData/>
  </xdr:oneCellAnchor>
  <xdr:oneCellAnchor>
    <xdr:from>
      <xdr:col>13</xdr:col>
      <xdr:colOff>207053</xdr:colOff>
      <xdr:row>9</xdr:row>
      <xdr:rowOff>157353</xdr:rowOff>
    </xdr:from>
    <xdr:ext cx="557893" cy="292452"/>
    <xdr:sp macro="" textlink="">
      <xdr:nvSpPr>
        <xdr:cNvPr id="41" name="テキスト ボックス 40"/>
        <xdr:cNvSpPr txBox="1"/>
      </xdr:nvSpPr>
      <xdr:spPr>
        <a:xfrm>
          <a:off x="5491357" y="3834831"/>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A4</a:t>
          </a:r>
          <a:r>
            <a:rPr kumimoji="1" lang="ja-JP" altLang="en-US" sz="1200"/>
            <a:t>位</a:t>
          </a:r>
          <a:endParaRPr kumimoji="1" lang="en-US" altLang="ja-JP" sz="1200"/>
        </a:p>
      </xdr:txBody>
    </xdr:sp>
    <xdr:clientData/>
  </xdr:oneCellAnchor>
  <xdr:twoCellAnchor>
    <xdr:from>
      <xdr:col>2</xdr:col>
      <xdr:colOff>256771</xdr:colOff>
      <xdr:row>37</xdr:row>
      <xdr:rowOff>1</xdr:rowOff>
    </xdr:from>
    <xdr:to>
      <xdr:col>6</xdr:col>
      <xdr:colOff>222261</xdr:colOff>
      <xdr:row>44</xdr:row>
      <xdr:rowOff>128803</xdr:rowOff>
    </xdr:to>
    <xdr:sp macro="" textlink="">
      <xdr:nvSpPr>
        <xdr:cNvPr id="33" name="五角形 32"/>
        <xdr:cNvSpPr/>
      </xdr:nvSpPr>
      <xdr:spPr>
        <a:xfrm>
          <a:off x="1217554" y="8315740"/>
          <a:ext cx="1406664" cy="1346346"/>
        </a:xfrm>
        <a:prstGeom prst="pent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8283</xdr:colOff>
      <xdr:row>37</xdr:row>
      <xdr:rowOff>0</xdr:rowOff>
    </xdr:from>
    <xdr:to>
      <xdr:col>14</xdr:col>
      <xdr:colOff>213968</xdr:colOff>
      <xdr:row>44</xdr:row>
      <xdr:rowOff>128802</xdr:rowOff>
    </xdr:to>
    <xdr:sp macro="" textlink="">
      <xdr:nvSpPr>
        <xdr:cNvPr id="34" name="五角形 33"/>
        <xdr:cNvSpPr/>
      </xdr:nvSpPr>
      <xdr:spPr>
        <a:xfrm>
          <a:off x="4572000" y="8315739"/>
          <a:ext cx="1406664" cy="1346346"/>
        </a:xfrm>
        <a:prstGeom prst="pent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41413</xdr:colOff>
      <xdr:row>37</xdr:row>
      <xdr:rowOff>0</xdr:rowOff>
    </xdr:from>
    <xdr:to>
      <xdr:col>12</xdr:col>
      <xdr:colOff>477941</xdr:colOff>
      <xdr:row>44</xdr:row>
      <xdr:rowOff>128799</xdr:rowOff>
    </xdr:to>
    <xdr:cxnSp macro="">
      <xdr:nvCxnSpPr>
        <xdr:cNvPr id="35" name="直線コネクタ 34"/>
        <xdr:cNvCxnSpPr/>
      </xdr:nvCxnSpPr>
      <xdr:spPr>
        <a:xfrm flipH="1">
          <a:off x="4845326" y="8315739"/>
          <a:ext cx="436528" cy="13463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49696</xdr:colOff>
      <xdr:row>37</xdr:row>
      <xdr:rowOff>8282</xdr:rowOff>
    </xdr:from>
    <xdr:to>
      <xdr:col>5</xdr:col>
      <xdr:colOff>5833</xdr:colOff>
      <xdr:row>44</xdr:row>
      <xdr:rowOff>137081</xdr:rowOff>
    </xdr:to>
    <xdr:cxnSp macro="">
      <xdr:nvCxnSpPr>
        <xdr:cNvPr id="37" name="直線コネクタ 36"/>
        <xdr:cNvCxnSpPr/>
      </xdr:nvCxnSpPr>
      <xdr:spPr>
        <a:xfrm flipH="1">
          <a:off x="1490870" y="8324021"/>
          <a:ext cx="436528" cy="13463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265043</xdr:colOff>
      <xdr:row>40</xdr:row>
      <xdr:rowOff>8283</xdr:rowOff>
    </xdr:from>
    <xdr:to>
      <xdr:col>6</xdr:col>
      <xdr:colOff>230531</xdr:colOff>
      <xdr:row>40</xdr:row>
      <xdr:rowOff>8283</xdr:rowOff>
    </xdr:to>
    <xdr:cxnSp macro="">
      <xdr:nvCxnSpPr>
        <xdr:cNvPr id="42" name="直線コネクタ 41"/>
        <xdr:cNvCxnSpPr/>
      </xdr:nvCxnSpPr>
      <xdr:spPr>
        <a:xfrm>
          <a:off x="1225826" y="8845826"/>
          <a:ext cx="140666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40</xdr:row>
      <xdr:rowOff>8283</xdr:rowOff>
    </xdr:from>
    <xdr:to>
      <xdr:col>14</xdr:col>
      <xdr:colOff>205683</xdr:colOff>
      <xdr:row>40</xdr:row>
      <xdr:rowOff>8283</xdr:rowOff>
    </xdr:to>
    <xdr:cxnSp macro="">
      <xdr:nvCxnSpPr>
        <xdr:cNvPr id="43" name="直線コネクタ 42"/>
        <xdr:cNvCxnSpPr/>
      </xdr:nvCxnSpPr>
      <xdr:spPr>
        <a:xfrm>
          <a:off x="4563717" y="8845826"/>
          <a:ext cx="140666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231912</xdr:colOff>
      <xdr:row>36</xdr:row>
      <xdr:rowOff>165653</xdr:rowOff>
    </xdr:from>
    <xdr:to>
      <xdr:col>5</xdr:col>
      <xdr:colOff>428245</xdr:colOff>
      <xdr:row>44</xdr:row>
      <xdr:rowOff>120517</xdr:rowOff>
    </xdr:to>
    <xdr:cxnSp macro="">
      <xdr:nvCxnSpPr>
        <xdr:cNvPr id="44" name="直線コネクタ 43"/>
        <xdr:cNvCxnSpPr/>
      </xdr:nvCxnSpPr>
      <xdr:spPr>
        <a:xfrm>
          <a:off x="1913282" y="8307457"/>
          <a:ext cx="436528" cy="13463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472110</xdr:colOff>
      <xdr:row>37</xdr:row>
      <xdr:rowOff>0</xdr:rowOff>
    </xdr:from>
    <xdr:to>
      <xdr:col>13</xdr:col>
      <xdr:colOff>428247</xdr:colOff>
      <xdr:row>44</xdr:row>
      <xdr:rowOff>128799</xdr:rowOff>
    </xdr:to>
    <xdr:cxnSp macro="">
      <xdr:nvCxnSpPr>
        <xdr:cNvPr id="45" name="直線コネクタ 44"/>
        <xdr:cNvCxnSpPr/>
      </xdr:nvCxnSpPr>
      <xdr:spPr>
        <a:xfrm>
          <a:off x="5276023" y="8315739"/>
          <a:ext cx="436528" cy="13463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132551</xdr:colOff>
      <xdr:row>37</xdr:row>
      <xdr:rowOff>165677</xdr:rowOff>
    </xdr:from>
    <xdr:ext cx="333375" cy="292452"/>
    <xdr:sp macro="" textlink="">
      <xdr:nvSpPr>
        <xdr:cNvPr id="47" name="テキスト ボックス 46"/>
        <xdr:cNvSpPr txBox="1"/>
      </xdr:nvSpPr>
      <xdr:spPr>
        <a:xfrm>
          <a:off x="1573725" y="8481416"/>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4</xdr:col>
      <xdr:colOff>74547</xdr:colOff>
      <xdr:row>44</xdr:row>
      <xdr:rowOff>74538</xdr:rowOff>
    </xdr:from>
    <xdr:ext cx="333375" cy="292452"/>
    <xdr:sp macro="" textlink="">
      <xdr:nvSpPr>
        <xdr:cNvPr id="48" name="テキスト ボックス 47"/>
        <xdr:cNvSpPr txBox="1"/>
      </xdr:nvSpPr>
      <xdr:spPr>
        <a:xfrm>
          <a:off x="1755917" y="9607821"/>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4</xdr:col>
      <xdr:colOff>91113</xdr:colOff>
      <xdr:row>39</xdr:row>
      <xdr:rowOff>132511</xdr:rowOff>
    </xdr:from>
    <xdr:ext cx="333375" cy="292452"/>
    <xdr:sp macro="" textlink="">
      <xdr:nvSpPr>
        <xdr:cNvPr id="49" name="テキスト ボックス 48"/>
        <xdr:cNvSpPr txBox="1"/>
      </xdr:nvSpPr>
      <xdr:spPr>
        <a:xfrm>
          <a:off x="1772483" y="8796120"/>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⑫</a:t>
          </a:r>
          <a:endParaRPr kumimoji="1" lang="en-US" altLang="ja-JP" sz="1200"/>
        </a:p>
      </xdr:txBody>
    </xdr:sp>
    <xdr:clientData/>
  </xdr:oneCellAnchor>
  <xdr:oneCellAnchor>
    <xdr:from>
      <xdr:col>3</xdr:col>
      <xdr:colOff>132517</xdr:colOff>
      <xdr:row>41</xdr:row>
      <xdr:rowOff>66256</xdr:rowOff>
    </xdr:from>
    <xdr:ext cx="333375" cy="292452"/>
    <xdr:sp macro="" textlink="">
      <xdr:nvSpPr>
        <xdr:cNvPr id="50" name="テキスト ボックス 49"/>
        <xdr:cNvSpPr txBox="1"/>
      </xdr:nvSpPr>
      <xdr:spPr>
        <a:xfrm>
          <a:off x="1573691" y="9077734"/>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⑬</a:t>
          </a:r>
          <a:endParaRPr kumimoji="1" lang="en-US" altLang="ja-JP" sz="1200"/>
        </a:p>
      </xdr:txBody>
    </xdr:sp>
    <xdr:clientData/>
  </xdr:oneCellAnchor>
  <xdr:oneCellAnchor>
    <xdr:from>
      <xdr:col>5</xdr:col>
      <xdr:colOff>231902</xdr:colOff>
      <xdr:row>36</xdr:row>
      <xdr:rowOff>157369</xdr:rowOff>
    </xdr:from>
    <xdr:ext cx="333375" cy="292452"/>
    <xdr:sp macro="" textlink="">
      <xdr:nvSpPr>
        <xdr:cNvPr id="51" name="テキスト ボックス 50"/>
        <xdr:cNvSpPr txBox="1"/>
      </xdr:nvSpPr>
      <xdr:spPr>
        <a:xfrm>
          <a:off x="2153467" y="8299173"/>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⑭</a:t>
          </a:r>
          <a:endParaRPr kumimoji="1" lang="en-US" altLang="ja-JP" sz="1200"/>
        </a:p>
      </xdr:txBody>
    </xdr:sp>
    <xdr:clientData/>
  </xdr:oneCellAnchor>
  <xdr:oneCellAnchor>
    <xdr:from>
      <xdr:col>2</xdr:col>
      <xdr:colOff>74569</xdr:colOff>
      <xdr:row>41</xdr:row>
      <xdr:rowOff>66256</xdr:rowOff>
    </xdr:from>
    <xdr:ext cx="333375" cy="292452"/>
    <xdr:sp macro="" textlink="">
      <xdr:nvSpPr>
        <xdr:cNvPr id="52" name="テキスト ボックス 51"/>
        <xdr:cNvSpPr txBox="1"/>
      </xdr:nvSpPr>
      <xdr:spPr>
        <a:xfrm>
          <a:off x="1035352" y="9077734"/>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⑮</a:t>
          </a:r>
          <a:endParaRPr kumimoji="1" lang="en-US" altLang="ja-JP" sz="1200"/>
        </a:p>
      </xdr:txBody>
    </xdr:sp>
    <xdr:clientData/>
  </xdr:oneCellAnchor>
  <xdr:oneCellAnchor>
    <xdr:from>
      <xdr:col>6</xdr:col>
      <xdr:colOff>82828</xdr:colOff>
      <xdr:row>41</xdr:row>
      <xdr:rowOff>57976</xdr:rowOff>
    </xdr:from>
    <xdr:ext cx="333375" cy="292452"/>
    <xdr:sp macro="" textlink="">
      <xdr:nvSpPr>
        <xdr:cNvPr id="53" name="テキスト ボックス 52"/>
        <xdr:cNvSpPr txBox="1"/>
      </xdr:nvSpPr>
      <xdr:spPr>
        <a:xfrm>
          <a:off x="2484785" y="9069454"/>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⑯</a:t>
          </a:r>
          <a:endParaRPr kumimoji="1" lang="en-US" altLang="ja-JP" sz="1200"/>
        </a:p>
      </xdr:txBody>
    </xdr:sp>
    <xdr:clientData/>
  </xdr:oneCellAnchor>
  <xdr:oneCellAnchor>
    <xdr:from>
      <xdr:col>5</xdr:col>
      <xdr:colOff>223641</xdr:colOff>
      <xdr:row>41</xdr:row>
      <xdr:rowOff>57981</xdr:rowOff>
    </xdr:from>
    <xdr:ext cx="333375" cy="292452"/>
    <xdr:sp macro="" textlink="">
      <xdr:nvSpPr>
        <xdr:cNvPr id="54" name="テキスト ボックス 53"/>
        <xdr:cNvSpPr txBox="1"/>
      </xdr:nvSpPr>
      <xdr:spPr>
        <a:xfrm>
          <a:off x="2145206" y="9069459"/>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⑰</a:t>
          </a:r>
          <a:endParaRPr kumimoji="1" lang="en-US" altLang="ja-JP" sz="1200"/>
        </a:p>
      </xdr:txBody>
    </xdr:sp>
    <xdr:clientData/>
  </xdr:oneCellAnchor>
  <xdr:oneCellAnchor>
    <xdr:from>
      <xdr:col>12</xdr:col>
      <xdr:colOff>115956</xdr:colOff>
      <xdr:row>37</xdr:row>
      <xdr:rowOff>149087</xdr:rowOff>
    </xdr:from>
    <xdr:ext cx="333375" cy="292452"/>
    <xdr:sp macro="" textlink="">
      <xdr:nvSpPr>
        <xdr:cNvPr id="55" name="テキスト ボックス 54"/>
        <xdr:cNvSpPr txBox="1"/>
      </xdr:nvSpPr>
      <xdr:spPr>
        <a:xfrm>
          <a:off x="4919869" y="8464826"/>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12</xdr:col>
      <xdr:colOff>331306</xdr:colOff>
      <xdr:row>44</xdr:row>
      <xdr:rowOff>82822</xdr:rowOff>
    </xdr:from>
    <xdr:ext cx="333375" cy="292452"/>
    <xdr:sp macro="" textlink="">
      <xdr:nvSpPr>
        <xdr:cNvPr id="56" name="テキスト ボックス 55"/>
        <xdr:cNvSpPr txBox="1"/>
      </xdr:nvSpPr>
      <xdr:spPr>
        <a:xfrm>
          <a:off x="5135219" y="9616105"/>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12</xdr:col>
      <xdr:colOff>323022</xdr:colOff>
      <xdr:row>39</xdr:row>
      <xdr:rowOff>132517</xdr:rowOff>
    </xdr:from>
    <xdr:ext cx="333375" cy="292452"/>
    <xdr:sp macro="" textlink="">
      <xdr:nvSpPr>
        <xdr:cNvPr id="57" name="テキスト ボックス 56"/>
        <xdr:cNvSpPr txBox="1"/>
      </xdr:nvSpPr>
      <xdr:spPr>
        <a:xfrm>
          <a:off x="5126935" y="8796126"/>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⑫</a:t>
          </a:r>
          <a:endParaRPr kumimoji="1" lang="en-US" altLang="ja-JP" sz="1200"/>
        </a:p>
      </xdr:txBody>
    </xdr:sp>
    <xdr:clientData/>
  </xdr:oneCellAnchor>
  <xdr:oneCellAnchor>
    <xdr:from>
      <xdr:col>12</xdr:col>
      <xdr:colOff>132519</xdr:colOff>
      <xdr:row>41</xdr:row>
      <xdr:rowOff>82823</xdr:rowOff>
    </xdr:from>
    <xdr:ext cx="333375" cy="292452"/>
    <xdr:sp macro="" textlink="">
      <xdr:nvSpPr>
        <xdr:cNvPr id="58" name="テキスト ボックス 57"/>
        <xdr:cNvSpPr txBox="1"/>
      </xdr:nvSpPr>
      <xdr:spPr>
        <a:xfrm>
          <a:off x="4936432" y="9094301"/>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⑬</a:t>
          </a:r>
          <a:endParaRPr kumimoji="1" lang="en-US" altLang="ja-JP" sz="1200"/>
        </a:p>
      </xdr:txBody>
    </xdr:sp>
    <xdr:clientData/>
  </xdr:oneCellAnchor>
  <xdr:oneCellAnchor>
    <xdr:from>
      <xdr:col>13</xdr:col>
      <xdr:colOff>231914</xdr:colOff>
      <xdr:row>36</xdr:row>
      <xdr:rowOff>157370</xdr:rowOff>
    </xdr:from>
    <xdr:ext cx="333375" cy="292452"/>
    <xdr:sp macro="" textlink="">
      <xdr:nvSpPr>
        <xdr:cNvPr id="59" name="テキスト ボックス 58"/>
        <xdr:cNvSpPr txBox="1"/>
      </xdr:nvSpPr>
      <xdr:spPr>
        <a:xfrm>
          <a:off x="5516218" y="8299174"/>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⑭</a:t>
          </a:r>
          <a:endParaRPr kumimoji="1" lang="en-US" altLang="ja-JP" sz="1200"/>
        </a:p>
      </xdr:txBody>
    </xdr:sp>
    <xdr:clientData/>
  </xdr:oneCellAnchor>
  <xdr:oneCellAnchor>
    <xdr:from>
      <xdr:col>10</xdr:col>
      <xdr:colOff>41413</xdr:colOff>
      <xdr:row>41</xdr:row>
      <xdr:rowOff>74541</xdr:rowOff>
    </xdr:from>
    <xdr:ext cx="333375" cy="292452"/>
    <xdr:sp macro="" textlink="">
      <xdr:nvSpPr>
        <xdr:cNvPr id="60" name="テキスト ボックス 59"/>
        <xdr:cNvSpPr txBox="1"/>
      </xdr:nvSpPr>
      <xdr:spPr>
        <a:xfrm>
          <a:off x="4364935" y="9086019"/>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⑮</a:t>
          </a:r>
          <a:endParaRPr kumimoji="1" lang="en-US" altLang="ja-JP" sz="1200"/>
        </a:p>
      </xdr:txBody>
    </xdr:sp>
    <xdr:clientData/>
  </xdr:oneCellAnchor>
  <xdr:oneCellAnchor>
    <xdr:from>
      <xdr:col>14</xdr:col>
      <xdr:colOff>74524</xdr:colOff>
      <xdr:row>41</xdr:row>
      <xdr:rowOff>74547</xdr:rowOff>
    </xdr:from>
    <xdr:ext cx="333375" cy="292452"/>
    <xdr:sp macro="" textlink="">
      <xdr:nvSpPr>
        <xdr:cNvPr id="61" name="テキスト ボックス 60"/>
        <xdr:cNvSpPr txBox="1"/>
      </xdr:nvSpPr>
      <xdr:spPr>
        <a:xfrm>
          <a:off x="5839220" y="9086025"/>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⑯</a:t>
          </a:r>
          <a:endParaRPr kumimoji="1" lang="en-US" altLang="ja-JP" sz="1200"/>
        </a:p>
      </xdr:txBody>
    </xdr:sp>
    <xdr:clientData/>
  </xdr:oneCellAnchor>
  <xdr:oneCellAnchor>
    <xdr:from>
      <xdr:col>13</xdr:col>
      <xdr:colOff>240207</xdr:colOff>
      <xdr:row>41</xdr:row>
      <xdr:rowOff>82830</xdr:rowOff>
    </xdr:from>
    <xdr:ext cx="333375" cy="292452"/>
    <xdr:sp macro="" textlink="">
      <xdr:nvSpPr>
        <xdr:cNvPr id="62" name="テキスト ボックス 61"/>
        <xdr:cNvSpPr txBox="1"/>
      </xdr:nvSpPr>
      <xdr:spPr>
        <a:xfrm>
          <a:off x="5524511" y="9094308"/>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⑰</a:t>
          </a:r>
          <a:endParaRPr kumimoji="1" lang="en-US" altLang="ja-JP" sz="1200"/>
        </a:p>
      </xdr:txBody>
    </xdr:sp>
    <xdr:clientData/>
  </xdr:oneCellAnchor>
  <xdr:oneCellAnchor>
    <xdr:from>
      <xdr:col>2</xdr:col>
      <xdr:colOff>414134</xdr:colOff>
      <xdr:row>36</xdr:row>
      <xdr:rowOff>149087</xdr:rowOff>
    </xdr:from>
    <xdr:ext cx="333375" cy="292452"/>
    <xdr:sp macro="" textlink="">
      <xdr:nvSpPr>
        <xdr:cNvPr id="63" name="テキスト ボックス 62"/>
        <xdr:cNvSpPr txBox="1"/>
      </xdr:nvSpPr>
      <xdr:spPr>
        <a:xfrm>
          <a:off x="1374917" y="8290891"/>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⑱</a:t>
          </a:r>
          <a:endParaRPr kumimoji="1" lang="en-US" altLang="ja-JP" sz="1200"/>
        </a:p>
      </xdr:txBody>
    </xdr:sp>
    <xdr:clientData/>
  </xdr:oneCellAnchor>
  <xdr:oneCellAnchor>
    <xdr:from>
      <xdr:col>11</xdr:col>
      <xdr:colOff>124244</xdr:colOff>
      <xdr:row>36</xdr:row>
      <xdr:rowOff>149090</xdr:rowOff>
    </xdr:from>
    <xdr:ext cx="333375" cy="292452"/>
    <xdr:sp macro="" textlink="">
      <xdr:nvSpPr>
        <xdr:cNvPr id="64" name="テキスト ボックス 63"/>
        <xdr:cNvSpPr txBox="1"/>
      </xdr:nvSpPr>
      <xdr:spPr>
        <a:xfrm>
          <a:off x="4687961" y="8290894"/>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⑱</a:t>
          </a: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idsfestival2016@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abSelected="1" zoomScaleNormal="100" workbookViewId="0">
      <selection activeCell="C12" sqref="C12"/>
    </sheetView>
  </sheetViews>
  <sheetFormatPr defaultRowHeight="13.5"/>
  <cols>
    <col min="1" max="1" width="3.625" style="104" bestFit="1" customWidth="1"/>
    <col min="2" max="2" width="13.5" style="104" customWidth="1"/>
    <col min="3" max="3" width="74.75" style="104" bestFit="1" customWidth="1"/>
    <col min="4" max="203" width="9" style="104"/>
    <col min="204" max="204" width="3.625" style="104" bestFit="1" customWidth="1"/>
    <col min="205" max="205" width="13.5" style="104" customWidth="1"/>
    <col min="206" max="206" width="74.75" style="104" bestFit="1" customWidth="1"/>
    <col min="207" max="459" width="9" style="104"/>
    <col min="460" max="460" width="3.625" style="104" bestFit="1" customWidth="1"/>
    <col min="461" max="461" width="13.5" style="104" customWidth="1"/>
    <col min="462" max="462" width="74.75" style="104" bestFit="1" customWidth="1"/>
    <col min="463" max="715" width="9" style="104"/>
    <col min="716" max="716" width="3.625" style="104" bestFit="1" customWidth="1"/>
    <col min="717" max="717" width="13.5" style="104" customWidth="1"/>
    <col min="718" max="718" width="74.75" style="104" bestFit="1" customWidth="1"/>
    <col min="719" max="971" width="9" style="104"/>
    <col min="972" max="972" width="3.625" style="104" bestFit="1" customWidth="1"/>
    <col min="973" max="973" width="13.5" style="104" customWidth="1"/>
    <col min="974" max="974" width="74.75" style="104" bestFit="1" customWidth="1"/>
    <col min="975" max="1227" width="9" style="104"/>
    <col min="1228" max="1228" width="3.625" style="104" bestFit="1" customWidth="1"/>
    <col min="1229" max="1229" width="13.5" style="104" customWidth="1"/>
    <col min="1230" max="1230" width="74.75" style="104" bestFit="1" customWidth="1"/>
    <col min="1231" max="1483" width="9" style="104"/>
    <col min="1484" max="1484" width="3.625" style="104" bestFit="1" customWidth="1"/>
    <col min="1485" max="1485" width="13.5" style="104" customWidth="1"/>
    <col min="1486" max="1486" width="74.75" style="104" bestFit="1" customWidth="1"/>
    <col min="1487" max="1739" width="9" style="104"/>
    <col min="1740" max="1740" width="3.625" style="104" bestFit="1" customWidth="1"/>
    <col min="1741" max="1741" width="13.5" style="104" customWidth="1"/>
    <col min="1742" max="1742" width="74.75" style="104" bestFit="1" customWidth="1"/>
    <col min="1743" max="1995" width="9" style="104"/>
    <col min="1996" max="1996" width="3.625" style="104" bestFit="1" customWidth="1"/>
    <col min="1997" max="1997" width="13.5" style="104" customWidth="1"/>
    <col min="1998" max="1998" width="74.75" style="104" bestFit="1" customWidth="1"/>
    <col min="1999" max="2251" width="9" style="104"/>
    <col min="2252" max="2252" width="3.625" style="104" bestFit="1" customWidth="1"/>
    <col min="2253" max="2253" width="13.5" style="104" customWidth="1"/>
    <col min="2254" max="2254" width="74.75" style="104" bestFit="1" customWidth="1"/>
    <col min="2255" max="2507" width="9" style="104"/>
    <col min="2508" max="2508" width="3.625" style="104" bestFit="1" customWidth="1"/>
    <col min="2509" max="2509" width="13.5" style="104" customWidth="1"/>
    <col min="2510" max="2510" width="74.75" style="104" bestFit="1" customWidth="1"/>
    <col min="2511" max="2763" width="9" style="104"/>
    <col min="2764" max="2764" width="3.625" style="104" bestFit="1" customWidth="1"/>
    <col min="2765" max="2765" width="13.5" style="104" customWidth="1"/>
    <col min="2766" max="2766" width="74.75" style="104" bestFit="1" customWidth="1"/>
    <col min="2767" max="3019" width="9" style="104"/>
    <col min="3020" max="3020" width="3.625" style="104" bestFit="1" customWidth="1"/>
    <col min="3021" max="3021" width="13.5" style="104" customWidth="1"/>
    <col min="3022" max="3022" width="74.75" style="104" bestFit="1" customWidth="1"/>
    <col min="3023" max="3275" width="9" style="104"/>
    <col min="3276" max="3276" width="3.625" style="104" bestFit="1" customWidth="1"/>
    <col min="3277" max="3277" width="13.5" style="104" customWidth="1"/>
    <col min="3278" max="3278" width="74.75" style="104" bestFit="1" customWidth="1"/>
    <col min="3279" max="3531" width="9" style="104"/>
    <col min="3532" max="3532" width="3.625" style="104" bestFit="1" customWidth="1"/>
    <col min="3533" max="3533" width="13.5" style="104" customWidth="1"/>
    <col min="3534" max="3534" width="74.75" style="104" bestFit="1" customWidth="1"/>
    <col min="3535" max="3787" width="9" style="104"/>
    <col min="3788" max="3788" width="3.625" style="104" bestFit="1" customWidth="1"/>
    <col min="3789" max="3789" width="13.5" style="104" customWidth="1"/>
    <col min="3790" max="3790" width="74.75" style="104" bestFit="1" customWidth="1"/>
    <col min="3791" max="4043" width="9" style="104"/>
    <col min="4044" max="4044" width="3.625" style="104" bestFit="1" customWidth="1"/>
    <col min="4045" max="4045" width="13.5" style="104" customWidth="1"/>
    <col min="4046" max="4046" width="74.75" style="104" bestFit="1" customWidth="1"/>
    <col min="4047" max="4299" width="9" style="104"/>
    <col min="4300" max="4300" width="3.625" style="104" bestFit="1" customWidth="1"/>
    <col min="4301" max="4301" width="13.5" style="104" customWidth="1"/>
    <col min="4302" max="4302" width="74.75" style="104" bestFit="1" customWidth="1"/>
    <col min="4303" max="4555" width="9" style="104"/>
    <col min="4556" max="4556" width="3.625" style="104" bestFit="1" customWidth="1"/>
    <col min="4557" max="4557" width="13.5" style="104" customWidth="1"/>
    <col min="4558" max="4558" width="74.75" style="104" bestFit="1" customWidth="1"/>
    <col min="4559" max="4811" width="9" style="104"/>
    <col min="4812" max="4812" width="3.625" style="104" bestFit="1" customWidth="1"/>
    <col min="4813" max="4813" width="13.5" style="104" customWidth="1"/>
    <col min="4814" max="4814" width="74.75" style="104" bestFit="1" customWidth="1"/>
    <col min="4815" max="5067" width="9" style="104"/>
    <col min="5068" max="5068" width="3.625" style="104" bestFit="1" customWidth="1"/>
    <col min="5069" max="5069" width="13.5" style="104" customWidth="1"/>
    <col min="5070" max="5070" width="74.75" style="104" bestFit="1" customWidth="1"/>
    <col min="5071" max="5323" width="9" style="104"/>
    <col min="5324" max="5324" width="3.625" style="104" bestFit="1" customWidth="1"/>
    <col min="5325" max="5325" width="13.5" style="104" customWidth="1"/>
    <col min="5326" max="5326" width="74.75" style="104" bestFit="1" customWidth="1"/>
    <col min="5327" max="5579" width="9" style="104"/>
    <col min="5580" max="5580" width="3.625" style="104" bestFit="1" customWidth="1"/>
    <col min="5581" max="5581" width="13.5" style="104" customWidth="1"/>
    <col min="5582" max="5582" width="74.75" style="104" bestFit="1" customWidth="1"/>
    <col min="5583" max="5835" width="9" style="104"/>
    <col min="5836" max="5836" width="3.625" style="104" bestFit="1" customWidth="1"/>
    <col min="5837" max="5837" width="13.5" style="104" customWidth="1"/>
    <col min="5838" max="5838" width="74.75" style="104" bestFit="1" customWidth="1"/>
    <col min="5839" max="6091" width="9" style="104"/>
    <col min="6092" max="6092" width="3.625" style="104" bestFit="1" customWidth="1"/>
    <col min="6093" max="6093" width="13.5" style="104" customWidth="1"/>
    <col min="6094" max="6094" width="74.75" style="104" bestFit="1" customWidth="1"/>
    <col min="6095" max="6347" width="9" style="104"/>
    <col min="6348" max="6348" width="3.625" style="104" bestFit="1" customWidth="1"/>
    <col min="6349" max="6349" width="13.5" style="104" customWidth="1"/>
    <col min="6350" max="6350" width="74.75" style="104" bestFit="1" customWidth="1"/>
    <col min="6351" max="6603" width="9" style="104"/>
    <col min="6604" max="6604" width="3.625" style="104" bestFit="1" customWidth="1"/>
    <col min="6605" max="6605" width="13.5" style="104" customWidth="1"/>
    <col min="6606" max="6606" width="74.75" style="104" bestFit="1" customWidth="1"/>
    <col min="6607" max="6859" width="9" style="104"/>
    <col min="6860" max="6860" width="3.625" style="104" bestFit="1" customWidth="1"/>
    <col min="6861" max="6861" width="13.5" style="104" customWidth="1"/>
    <col min="6862" max="6862" width="74.75" style="104" bestFit="1" customWidth="1"/>
    <col min="6863" max="7115" width="9" style="104"/>
    <col min="7116" max="7116" width="3.625" style="104" bestFit="1" customWidth="1"/>
    <col min="7117" max="7117" width="13.5" style="104" customWidth="1"/>
    <col min="7118" max="7118" width="74.75" style="104" bestFit="1" customWidth="1"/>
    <col min="7119" max="7371" width="9" style="104"/>
    <col min="7372" max="7372" width="3.625" style="104" bestFit="1" customWidth="1"/>
    <col min="7373" max="7373" width="13.5" style="104" customWidth="1"/>
    <col min="7374" max="7374" width="74.75" style="104" bestFit="1" customWidth="1"/>
    <col min="7375" max="7627" width="9" style="104"/>
    <col min="7628" max="7628" width="3.625" style="104" bestFit="1" customWidth="1"/>
    <col min="7629" max="7629" width="13.5" style="104" customWidth="1"/>
    <col min="7630" max="7630" width="74.75" style="104" bestFit="1" customWidth="1"/>
    <col min="7631" max="7883" width="9" style="104"/>
    <col min="7884" max="7884" width="3.625" style="104" bestFit="1" customWidth="1"/>
    <col min="7885" max="7885" width="13.5" style="104" customWidth="1"/>
    <col min="7886" max="7886" width="74.75" style="104" bestFit="1" customWidth="1"/>
    <col min="7887" max="8139" width="9" style="104"/>
    <col min="8140" max="8140" width="3.625" style="104" bestFit="1" customWidth="1"/>
    <col min="8141" max="8141" width="13.5" style="104" customWidth="1"/>
    <col min="8142" max="8142" width="74.75" style="104" bestFit="1" customWidth="1"/>
    <col min="8143" max="8395" width="9" style="104"/>
    <col min="8396" max="8396" width="3.625" style="104" bestFit="1" customWidth="1"/>
    <col min="8397" max="8397" width="13.5" style="104" customWidth="1"/>
    <col min="8398" max="8398" width="74.75" style="104" bestFit="1" customWidth="1"/>
    <col min="8399" max="8651" width="9" style="104"/>
    <col min="8652" max="8652" width="3.625" style="104" bestFit="1" customWidth="1"/>
    <col min="8653" max="8653" width="13.5" style="104" customWidth="1"/>
    <col min="8654" max="8654" width="74.75" style="104" bestFit="1" customWidth="1"/>
    <col min="8655" max="8907" width="9" style="104"/>
    <col min="8908" max="8908" width="3.625" style="104" bestFit="1" customWidth="1"/>
    <col min="8909" max="8909" width="13.5" style="104" customWidth="1"/>
    <col min="8910" max="8910" width="74.75" style="104" bestFit="1" customWidth="1"/>
    <col min="8911" max="9163" width="9" style="104"/>
    <col min="9164" max="9164" width="3.625" style="104" bestFit="1" customWidth="1"/>
    <col min="9165" max="9165" width="13.5" style="104" customWidth="1"/>
    <col min="9166" max="9166" width="74.75" style="104" bestFit="1" customWidth="1"/>
    <col min="9167" max="9419" width="9" style="104"/>
    <col min="9420" max="9420" width="3.625" style="104" bestFit="1" customWidth="1"/>
    <col min="9421" max="9421" width="13.5" style="104" customWidth="1"/>
    <col min="9422" max="9422" width="74.75" style="104" bestFit="1" customWidth="1"/>
    <col min="9423" max="9675" width="9" style="104"/>
    <col min="9676" max="9676" width="3.625" style="104" bestFit="1" customWidth="1"/>
    <col min="9677" max="9677" width="13.5" style="104" customWidth="1"/>
    <col min="9678" max="9678" width="74.75" style="104" bestFit="1" customWidth="1"/>
    <col min="9679" max="9931" width="9" style="104"/>
    <col min="9932" max="9932" width="3.625" style="104" bestFit="1" customWidth="1"/>
    <col min="9933" max="9933" width="13.5" style="104" customWidth="1"/>
    <col min="9934" max="9934" width="74.75" style="104" bestFit="1" customWidth="1"/>
    <col min="9935" max="10187" width="9" style="104"/>
    <col min="10188" max="10188" width="3.625" style="104" bestFit="1" customWidth="1"/>
    <col min="10189" max="10189" width="13.5" style="104" customWidth="1"/>
    <col min="10190" max="10190" width="74.75" style="104" bestFit="1" customWidth="1"/>
    <col min="10191" max="10443" width="9" style="104"/>
    <col min="10444" max="10444" width="3.625" style="104" bestFit="1" customWidth="1"/>
    <col min="10445" max="10445" width="13.5" style="104" customWidth="1"/>
    <col min="10446" max="10446" width="74.75" style="104" bestFit="1" customWidth="1"/>
    <col min="10447" max="10699" width="9" style="104"/>
    <col min="10700" max="10700" width="3.625" style="104" bestFit="1" customWidth="1"/>
    <col min="10701" max="10701" width="13.5" style="104" customWidth="1"/>
    <col min="10702" max="10702" width="74.75" style="104" bestFit="1" customWidth="1"/>
    <col min="10703" max="10955" width="9" style="104"/>
    <col min="10956" max="10956" width="3.625" style="104" bestFit="1" customWidth="1"/>
    <col min="10957" max="10957" width="13.5" style="104" customWidth="1"/>
    <col min="10958" max="10958" width="74.75" style="104" bestFit="1" customWidth="1"/>
    <col min="10959" max="11211" width="9" style="104"/>
    <col min="11212" max="11212" width="3.625" style="104" bestFit="1" customWidth="1"/>
    <col min="11213" max="11213" width="13.5" style="104" customWidth="1"/>
    <col min="11214" max="11214" width="74.75" style="104" bestFit="1" customWidth="1"/>
    <col min="11215" max="11467" width="9" style="104"/>
    <col min="11468" max="11468" width="3.625" style="104" bestFit="1" customWidth="1"/>
    <col min="11469" max="11469" width="13.5" style="104" customWidth="1"/>
    <col min="11470" max="11470" width="74.75" style="104" bestFit="1" customWidth="1"/>
    <col min="11471" max="11723" width="9" style="104"/>
    <col min="11724" max="11724" width="3.625" style="104" bestFit="1" customWidth="1"/>
    <col min="11725" max="11725" width="13.5" style="104" customWidth="1"/>
    <col min="11726" max="11726" width="74.75" style="104" bestFit="1" customWidth="1"/>
    <col min="11727" max="11979" width="9" style="104"/>
    <col min="11980" max="11980" width="3.625" style="104" bestFit="1" customWidth="1"/>
    <col min="11981" max="11981" width="13.5" style="104" customWidth="1"/>
    <col min="11982" max="11982" width="74.75" style="104" bestFit="1" customWidth="1"/>
    <col min="11983" max="12235" width="9" style="104"/>
    <col min="12236" max="12236" width="3.625" style="104" bestFit="1" customWidth="1"/>
    <col min="12237" max="12237" width="13.5" style="104" customWidth="1"/>
    <col min="12238" max="12238" width="74.75" style="104" bestFit="1" customWidth="1"/>
    <col min="12239" max="12491" width="9" style="104"/>
    <col min="12492" max="12492" width="3.625" style="104" bestFit="1" customWidth="1"/>
    <col min="12493" max="12493" width="13.5" style="104" customWidth="1"/>
    <col min="12494" max="12494" width="74.75" style="104" bestFit="1" customWidth="1"/>
    <col min="12495" max="12747" width="9" style="104"/>
    <col min="12748" max="12748" width="3.625" style="104" bestFit="1" customWidth="1"/>
    <col min="12749" max="12749" width="13.5" style="104" customWidth="1"/>
    <col min="12750" max="12750" width="74.75" style="104" bestFit="1" customWidth="1"/>
    <col min="12751" max="13003" width="9" style="104"/>
    <col min="13004" max="13004" width="3.625" style="104" bestFit="1" customWidth="1"/>
    <col min="13005" max="13005" width="13.5" style="104" customWidth="1"/>
    <col min="13006" max="13006" width="74.75" style="104" bestFit="1" customWidth="1"/>
    <col min="13007" max="13259" width="9" style="104"/>
    <col min="13260" max="13260" width="3.625" style="104" bestFit="1" customWidth="1"/>
    <col min="13261" max="13261" width="13.5" style="104" customWidth="1"/>
    <col min="13262" max="13262" width="74.75" style="104" bestFit="1" customWidth="1"/>
    <col min="13263" max="13515" width="9" style="104"/>
    <col min="13516" max="13516" width="3.625" style="104" bestFit="1" customWidth="1"/>
    <col min="13517" max="13517" width="13.5" style="104" customWidth="1"/>
    <col min="13518" max="13518" width="74.75" style="104" bestFit="1" customWidth="1"/>
    <col min="13519" max="13771" width="9" style="104"/>
    <col min="13772" max="13772" width="3.625" style="104" bestFit="1" customWidth="1"/>
    <col min="13773" max="13773" width="13.5" style="104" customWidth="1"/>
    <col min="13774" max="13774" width="74.75" style="104" bestFit="1" customWidth="1"/>
    <col min="13775" max="14027" width="9" style="104"/>
    <col min="14028" max="14028" width="3.625" style="104" bestFit="1" customWidth="1"/>
    <col min="14029" max="14029" width="13.5" style="104" customWidth="1"/>
    <col min="14030" max="14030" width="74.75" style="104" bestFit="1" customWidth="1"/>
    <col min="14031" max="14283" width="9" style="104"/>
    <col min="14284" max="14284" width="3.625" style="104" bestFit="1" customWidth="1"/>
    <col min="14285" max="14285" width="13.5" style="104" customWidth="1"/>
    <col min="14286" max="14286" width="74.75" style="104" bestFit="1" customWidth="1"/>
    <col min="14287" max="14539" width="9" style="104"/>
    <col min="14540" max="14540" width="3.625" style="104" bestFit="1" customWidth="1"/>
    <col min="14541" max="14541" width="13.5" style="104" customWidth="1"/>
    <col min="14542" max="14542" width="74.75" style="104" bestFit="1" customWidth="1"/>
    <col min="14543" max="14795" width="9" style="104"/>
    <col min="14796" max="14796" width="3.625" style="104" bestFit="1" customWidth="1"/>
    <col min="14797" max="14797" width="13.5" style="104" customWidth="1"/>
    <col min="14798" max="14798" width="74.75" style="104" bestFit="1" customWidth="1"/>
    <col min="14799" max="15051" width="9" style="104"/>
    <col min="15052" max="15052" width="3.625" style="104" bestFit="1" customWidth="1"/>
    <col min="15053" max="15053" width="13.5" style="104" customWidth="1"/>
    <col min="15054" max="15054" width="74.75" style="104" bestFit="1" customWidth="1"/>
    <col min="15055" max="15307" width="9" style="104"/>
    <col min="15308" max="15308" width="3.625" style="104" bestFit="1" customWidth="1"/>
    <col min="15309" max="15309" width="13.5" style="104" customWidth="1"/>
    <col min="15310" max="15310" width="74.75" style="104" bestFit="1" customWidth="1"/>
    <col min="15311" max="15563" width="9" style="104"/>
    <col min="15564" max="15564" width="3.625" style="104" bestFit="1" customWidth="1"/>
    <col min="15565" max="15565" width="13.5" style="104" customWidth="1"/>
    <col min="15566" max="15566" width="74.75" style="104" bestFit="1" customWidth="1"/>
    <col min="15567" max="15819" width="9" style="104"/>
    <col min="15820" max="15820" width="3.625" style="104" bestFit="1" customWidth="1"/>
    <col min="15821" max="15821" width="13.5" style="104" customWidth="1"/>
    <col min="15822" max="15822" width="74.75" style="104" bestFit="1" customWidth="1"/>
    <col min="15823" max="16075" width="9" style="104"/>
    <col min="16076" max="16076" width="3.625" style="104" bestFit="1" customWidth="1"/>
    <col min="16077" max="16077" width="13.5" style="104" customWidth="1"/>
    <col min="16078" max="16078" width="74.75" style="104" bestFit="1" customWidth="1"/>
    <col min="16079" max="16384" width="9" style="104"/>
  </cols>
  <sheetData>
    <row r="1" spans="1:3" ht="18.75">
      <c r="A1" s="275" t="s">
        <v>396</v>
      </c>
      <c r="B1" s="275"/>
      <c r="C1" s="275"/>
    </row>
    <row r="2" spans="1:3" ht="18.75">
      <c r="A2" s="152" t="s">
        <v>145</v>
      </c>
      <c r="B2" s="152"/>
      <c r="C2" s="152"/>
    </row>
    <row r="3" spans="1:3" ht="14.25" thickBot="1">
      <c r="C3" s="153" t="s">
        <v>395</v>
      </c>
    </row>
    <row r="4" spans="1:3" ht="29.25" customHeight="1">
      <c r="A4" s="267">
        <v>1</v>
      </c>
      <c r="B4" s="267" t="s">
        <v>13</v>
      </c>
      <c r="C4" s="154" t="s">
        <v>146</v>
      </c>
    </row>
    <row r="5" spans="1:3" ht="19.5" customHeight="1">
      <c r="A5" s="268"/>
      <c r="B5" s="268"/>
      <c r="C5" s="155" t="s">
        <v>14</v>
      </c>
    </row>
    <row r="6" spans="1:3" ht="19.5" customHeight="1" thickBot="1">
      <c r="A6" s="269"/>
      <c r="B6" s="269"/>
      <c r="C6" s="156" t="s">
        <v>15</v>
      </c>
    </row>
    <row r="7" spans="1:3" ht="19.5" customHeight="1" thickBot="1">
      <c r="A7" s="157">
        <v>2</v>
      </c>
      <c r="B7" s="157" t="s">
        <v>16</v>
      </c>
      <c r="C7" s="156" t="s">
        <v>384</v>
      </c>
    </row>
    <row r="8" spans="1:3" ht="19.5" customHeight="1" thickBot="1">
      <c r="A8" s="157">
        <v>3</v>
      </c>
      <c r="B8" s="157" t="s">
        <v>380</v>
      </c>
      <c r="C8" s="156" t="s">
        <v>147</v>
      </c>
    </row>
    <row r="9" spans="1:3" ht="19.5" customHeight="1" thickBot="1">
      <c r="A9" s="157">
        <v>4</v>
      </c>
      <c r="B9" s="157" t="s">
        <v>386</v>
      </c>
      <c r="C9" s="156" t="s">
        <v>385</v>
      </c>
    </row>
    <row r="10" spans="1:3" ht="19.5" customHeight="1" thickBot="1">
      <c r="A10" s="157">
        <v>5</v>
      </c>
      <c r="B10" s="157" t="s">
        <v>17</v>
      </c>
      <c r="C10" s="156" t="s">
        <v>379</v>
      </c>
    </row>
    <row r="11" spans="1:3" ht="19.5" customHeight="1" thickBot="1">
      <c r="A11" s="158">
        <v>6</v>
      </c>
      <c r="B11" s="158" t="s">
        <v>18</v>
      </c>
      <c r="C11" s="159" t="s">
        <v>381</v>
      </c>
    </row>
    <row r="12" spans="1:3" ht="19.5" customHeight="1" thickBot="1">
      <c r="A12" s="160">
        <v>7</v>
      </c>
      <c r="B12" s="160" t="s">
        <v>19</v>
      </c>
      <c r="C12" s="191" t="s">
        <v>382</v>
      </c>
    </row>
    <row r="13" spans="1:3" ht="19.5" customHeight="1">
      <c r="A13" s="276">
        <v>8</v>
      </c>
      <c r="B13" s="279" t="s">
        <v>20</v>
      </c>
      <c r="C13" s="161" t="s">
        <v>148</v>
      </c>
    </row>
    <row r="14" spans="1:3" ht="19.5" customHeight="1">
      <c r="A14" s="277"/>
      <c r="B14" s="280"/>
      <c r="C14" s="162" t="s">
        <v>45</v>
      </c>
    </row>
    <row r="15" spans="1:3" ht="19.5" customHeight="1">
      <c r="A15" s="277"/>
      <c r="B15" s="280"/>
      <c r="C15" s="162" t="s">
        <v>149</v>
      </c>
    </row>
    <row r="16" spans="1:3" ht="19.5" customHeight="1" thickBot="1">
      <c r="A16" s="278"/>
      <c r="B16" s="281"/>
      <c r="C16" s="163" t="s">
        <v>46</v>
      </c>
    </row>
    <row r="17" spans="1:3" ht="19.5" customHeight="1">
      <c r="A17" s="270">
        <v>9</v>
      </c>
      <c r="B17" s="272" t="s">
        <v>21</v>
      </c>
      <c r="C17" s="164" t="s">
        <v>22</v>
      </c>
    </row>
    <row r="18" spans="1:3" ht="19.5" customHeight="1">
      <c r="A18" s="271"/>
      <c r="B18" s="273"/>
      <c r="C18" s="162" t="s">
        <v>387</v>
      </c>
    </row>
    <row r="19" spans="1:3" ht="28.5" customHeight="1" thickBot="1">
      <c r="A19" s="271"/>
      <c r="B19" s="274"/>
      <c r="C19" s="163" t="s">
        <v>389</v>
      </c>
    </row>
    <row r="20" spans="1:3" ht="19.5" customHeight="1">
      <c r="A20" s="267">
        <v>10</v>
      </c>
      <c r="B20" s="268" t="s">
        <v>23</v>
      </c>
      <c r="C20" s="155" t="s">
        <v>296</v>
      </c>
    </row>
    <row r="21" spans="1:3" ht="19.5" customHeight="1" thickBot="1">
      <c r="A21" s="269"/>
      <c r="B21" s="269"/>
      <c r="C21" s="156" t="s">
        <v>388</v>
      </c>
    </row>
    <row r="22" spans="1:3" ht="19.5" customHeight="1">
      <c r="A22" s="267">
        <v>11</v>
      </c>
      <c r="B22" s="267" t="s">
        <v>24</v>
      </c>
      <c r="C22" s="155" t="s">
        <v>150</v>
      </c>
    </row>
    <row r="23" spans="1:3" ht="19.5" customHeight="1">
      <c r="A23" s="268"/>
      <c r="B23" s="268"/>
      <c r="C23" s="155" t="s">
        <v>151</v>
      </c>
    </row>
    <row r="24" spans="1:3" ht="19.5" customHeight="1" thickBot="1">
      <c r="A24" s="269"/>
      <c r="B24" s="269"/>
      <c r="C24" s="156" t="s">
        <v>152</v>
      </c>
    </row>
    <row r="25" spans="1:3" ht="19.5" customHeight="1" thickBot="1">
      <c r="A25" s="157">
        <v>12</v>
      </c>
      <c r="B25" s="157" t="s">
        <v>25</v>
      </c>
      <c r="C25" s="156" t="s">
        <v>153</v>
      </c>
    </row>
    <row r="26" spans="1:3" ht="19.5" customHeight="1" thickBot="1">
      <c r="A26" s="157">
        <v>13</v>
      </c>
      <c r="B26" s="157" t="s">
        <v>26</v>
      </c>
      <c r="C26" s="156" t="s">
        <v>390</v>
      </c>
    </row>
    <row r="27" spans="1:3" ht="19.5" customHeight="1" thickBot="1">
      <c r="A27" s="157">
        <v>14</v>
      </c>
      <c r="B27" s="157" t="s">
        <v>27</v>
      </c>
      <c r="C27" s="156" t="s">
        <v>391</v>
      </c>
    </row>
    <row r="28" spans="1:3" ht="19.5" customHeight="1">
      <c r="A28" s="267">
        <v>15</v>
      </c>
      <c r="B28" s="267" t="s">
        <v>28</v>
      </c>
      <c r="C28" s="193" t="s">
        <v>383</v>
      </c>
    </row>
    <row r="29" spans="1:3" ht="19.5" customHeight="1" thickBot="1">
      <c r="A29" s="269"/>
      <c r="B29" s="269"/>
      <c r="C29" s="194" t="s">
        <v>154</v>
      </c>
    </row>
    <row r="30" spans="1:3" ht="15" customHeight="1" thickBot="1">
      <c r="A30" s="157">
        <v>16</v>
      </c>
      <c r="B30" s="157" t="s">
        <v>29</v>
      </c>
      <c r="C30" s="156" t="s">
        <v>30</v>
      </c>
    </row>
    <row r="31" spans="1:3" ht="13.5" customHeight="1">
      <c r="A31" s="267">
        <v>17</v>
      </c>
      <c r="B31" s="267" t="s">
        <v>31</v>
      </c>
      <c r="C31" s="155" t="s">
        <v>155</v>
      </c>
    </row>
    <row r="32" spans="1:3" ht="15" customHeight="1">
      <c r="A32" s="268"/>
      <c r="B32" s="268"/>
      <c r="C32" s="155" t="s">
        <v>156</v>
      </c>
    </row>
    <row r="33" spans="1:3" ht="13.5" customHeight="1">
      <c r="A33" s="268"/>
      <c r="B33" s="268"/>
      <c r="C33" s="155" t="s">
        <v>32</v>
      </c>
    </row>
    <row r="34" spans="1:3" ht="14.25" thickBot="1">
      <c r="A34" s="269"/>
      <c r="B34" s="269"/>
      <c r="C34" s="156" t="s">
        <v>157</v>
      </c>
    </row>
    <row r="35" spans="1:3" ht="25.5">
      <c r="A35" s="267">
        <v>18</v>
      </c>
      <c r="B35" s="267" t="s">
        <v>33</v>
      </c>
      <c r="C35" s="165" t="s">
        <v>392</v>
      </c>
    </row>
    <row r="36" spans="1:3" ht="14.25" customHeight="1">
      <c r="A36" s="268"/>
      <c r="B36" s="268"/>
      <c r="C36" s="36" t="s">
        <v>394</v>
      </c>
    </row>
    <row r="37" spans="1:3" ht="18.75" customHeight="1" thickBot="1">
      <c r="A37" s="269"/>
      <c r="B37" s="269"/>
      <c r="C37" s="156" t="s">
        <v>34</v>
      </c>
    </row>
    <row r="38" spans="1:3" ht="18.75" customHeight="1">
      <c r="A38" s="267">
        <v>19</v>
      </c>
      <c r="B38" s="267" t="s">
        <v>35</v>
      </c>
      <c r="C38" s="155" t="s">
        <v>36</v>
      </c>
    </row>
    <row r="39" spans="1:3" ht="18.75" customHeight="1">
      <c r="A39" s="268"/>
      <c r="B39" s="268"/>
      <c r="C39" s="155" t="s">
        <v>37</v>
      </c>
    </row>
    <row r="40" spans="1:3" ht="18.75" customHeight="1">
      <c r="A40" s="268"/>
      <c r="B40" s="268"/>
      <c r="C40" s="166" t="s">
        <v>393</v>
      </c>
    </row>
    <row r="41" spans="1:3" ht="14.25" customHeight="1" thickBot="1">
      <c r="A41" s="269"/>
      <c r="B41" s="269"/>
      <c r="C41" s="156" t="s">
        <v>378</v>
      </c>
    </row>
  </sheetData>
  <mergeCells count="19">
    <mergeCell ref="A1:C1"/>
    <mergeCell ref="A4:A6"/>
    <mergeCell ref="B4:B6"/>
    <mergeCell ref="A13:A16"/>
    <mergeCell ref="B13:B16"/>
    <mergeCell ref="A17:A19"/>
    <mergeCell ref="B17:B19"/>
    <mergeCell ref="A20:A21"/>
    <mergeCell ref="B20:B21"/>
    <mergeCell ref="A22:A24"/>
    <mergeCell ref="B22:B24"/>
    <mergeCell ref="A38:A41"/>
    <mergeCell ref="B38:B41"/>
    <mergeCell ref="A28:A29"/>
    <mergeCell ref="B28:B29"/>
    <mergeCell ref="A31:A34"/>
    <mergeCell ref="B31:B34"/>
    <mergeCell ref="A35:A37"/>
    <mergeCell ref="B35:B37"/>
  </mergeCells>
  <phoneticPr fontId="1"/>
  <hyperlinks>
    <hyperlink ref="C36" r:id="rId1"/>
  </hyperlinks>
  <pageMargins left="0.74" right="0.32" top="0.3" bottom="0.16" header="0.12" footer="0.15"/>
  <pageSetup paperSize="9" orientation="portrait" horizontalDpi="4294967293"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39"/>
  <sheetViews>
    <sheetView zoomScaleNormal="100" workbookViewId="0">
      <selection activeCell="C3" sqref="C3"/>
    </sheetView>
  </sheetViews>
  <sheetFormatPr defaultRowHeight="13.5"/>
  <cols>
    <col min="1" max="1" width="1.5" customWidth="1"/>
    <col min="2" max="2" width="1.75" customWidth="1"/>
    <col min="3" max="62" width="1.5" customWidth="1"/>
    <col min="63" max="63" width="1.75" customWidth="1"/>
    <col min="64" max="64" width="1.5" customWidth="1"/>
    <col min="234" max="234" width="1.5" customWidth="1"/>
    <col min="235" max="235" width="1.75" customWidth="1"/>
    <col min="236" max="295" width="1.5" customWidth="1"/>
    <col min="296" max="296" width="1.75" customWidth="1"/>
    <col min="297" max="298" width="1.5" customWidth="1"/>
    <col min="490" max="490" width="1.5" customWidth="1"/>
    <col min="491" max="491" width="1.75" customWidth="1"/>
    <col min="492" max="551" width="1.5" customWidth="1"/>
    <col min="552" max="552" width="1.75" customWidth="1"/>
    <col min="553" max="554" width="1.5" customWidth="1"/>
    <col min="746" max="746" width="1.5" customWidth="1"/>
    <col min="747" max="747" width="1.75" customWidth="1"/>
    <col min="748" max="807" width="1.5" customWidth="1"/>
    <col min="808" max="808" width="1.75" customWidth="1"/>
    <col min="809" max="810" width="1.5" customWidth="1"/>
    <col min="1002" max="1002" width="1.5" customWidth="1"/>
    <col min="1003" max="1003" width="1.75" customWidth="1"/>
    <col min="1004" max="1063" width="1.5" customWidth="1"/>
    <col min="1064" max="1064" width="1.75" customWidth="1"/>
    <col min="1065" max="1066" width="1.5" customWidth="1"/>
    <col min="1258" max="1258" width="1.5" customWidth="1"/>
    <col min="1259" max="1259" width="1.75" customWidth="1"/>
    <col min="1260" max="1319" width="1.5" customWidth="1"/>
    <col min="1320" max="1320" width="1.75" customWidth="1"/>
    <col min="1321" max="1322" width="1.5" customWidth="1"/>
    <col min="1514" max="1514" width="1.5" customWidth="1"/>
    <col min="1515" max="1515" width="1.75" customWidth="1"/>
    <col min="1516" max="1575" width="1.5" customWidth="1"/>
    <col min="1576" max="1576" width="1.75" customWidth="1"/>
    <col min="1577" max="1578" width="1.5" customWidth="1"/>
    <col min="1770" max="1770" width="1.5" customWidth="1"/>
    <col min="1771" max="1771" width="1.75" customWidth="1"/>
    <col min="1772" max="1831" width="1.5" customWidth="1"/>
    <col min="1832" max="1832" width="1.75" customWidth="1"/>
    <col min="1833" max="1834" width="1.5" customWidth="1"/>
    <col min="2026" max="2026" width="1.5" customWidth="1"/>
    <col min="2027" max="2027" width="1.75" customWidth="1"/>
    <col min="2028" max="2087" width="1.5" customWidth="1"/>
    <col min="2088" max="2088" width="1.75" customWidth="1"/>
    <col min="2089" max="2090" width="1.5" customWidth="1"/>
    <col min="2282" max="2282" width="1.5" customWidth="1"/>
    <col min="2283" max="2283" width="1.75" customWidth="1"/>
    <col min="2284" max="2343" width="1.5" customWidth="1"/>
    <col min="2344" max="2344" width="1.75" customWidth="1"/>
    <col min="2345" max="2346" width="1.5" customWidth="1"/>
    <col min="2538" max="2538" width="1.5" customWidth="1"/>
    <col min="2539" max="2539" width="1.75" customWidth="1"/>
    <col min="2540" max="2599" width="1.5" customWidth="1"/>
    <col min="2600" max="2600" width="1.75" customWidth="1"/>
    <col min="2601" max="2602" width="1.5" customWidth="1"/>
    <col min="2794" max="2794" width="1.5" customWidth="1"/>
    <col min="2795" max="2795" width="1.75" customWidth="1"/>
    <col min="2796" max="2855" width="1.5" customWidth="1"/>
    <col min="2856" max="2856" width="1.75" customWidth="1"/>
    <col min="2857" max="2858" width="1.5" customWidth="1"/>
    <col min="3050" max="3050" width="1.5" customWidth="1"/>
    <col min="3051" max="3051" width="1.75" customWidth="1"/>
    <col min="3052" max="3111" width="1.5" customWidth="1"/>
    <col min="3112" max="3112" width="1.75" customWidth="1"/>
    <col min="3113" max="3114" width="1.5" customWidth="1"/>
    <col min="3306" max="3306" width="1.5" customWidth="1"/>
    <col min="3307" max="3307" width="1.75" customWidth="1"/>
    <col min="3308" max="3367" width="1.5" customWidth="1"/>
    <col min="3368" max="3368" width="1.75" customWidth="1"/>
    <col min="3369" max="3370" width="1.5" customWidth="1"/>
    <col min="3562" max="3562" width="1.5" customWidth="1"/>
    <col min="3563" max="3563" width="1.75" customWidth="1"/>
    <col min="3564" max="3623" width="1.5" customWidth="1"/>
    <col min="3624" max="3624" width="1.75" customWidth="1"/>
    <col min="3625" max="3626" width="1.5" customWidth="1"/>
    <col min="3818" max="3818" width="1.5" customWidth="1"/>
    <col min="3819" max="3819" width="1.75" customWidth="1"/>
    <col min="3820" max="3879" width="1.5" customWidth="1"/>
    <col min="3880" max="3880" width="1.75" customWidth="1"/>
    <col min="3881" max="3882" width="1.5" customWidth="1"/>
    <col min="4074" max="4074" width="1.5" customWidth="1"/>
    <col min="4075" max="4075" width="1.75" customWidth="1"/>
    <col min="4076" max="4135" width="1.5" customWidth="1"/>
    <col min="4136" max="4136" width="1.75" customWidth="1"/>
    <col min="4137" max="4138" width="1.5" customWidth="1"/>
    <col min="4330" max="4330" width="1.5" customWidth="1"/>
    <col min="4331" max="4331" width="1.75" customWidth="1"/>
    <col min="4332" max="4391" width="1.5" customWidth="1"/>
    <col min="4392" max="4392" width="1.75" customWidth="1"/>
    <col min="4393" max="4394" width="1.5" customWidth="1"/>
    <col min="4586" max="4586" width="1.5" customWidth="1"/>
    <col min="4587" max="4587" width="1.75" customWidth="1"/>
    <col min="4588" max="4647" width="1.5" customWidth="1"/>
    <col min="4648" max="4648" width="1.75" customWidth="1"/>
    <col min="4649" max="4650" width="1.5" customWidth="1"/>
    <col min="4842" max="4842" width="1.5" customWidth="1"/>
    <col min="4843" max="4843" width="1.75" customWidth="1"/>
    <col min="4844" max="4903" width="1.5" customWidth="1"/>
    <col min="4904" max="4904" width="1.75" customWidth="1"/>
    <col min="4905" max="4906" width="1.5" customWidth="1"/>
    <col min="5098" max="5098" width="1.5" customWidth="1"/>
    <col min="5099" max="5099" width="1.75" customWidth="1"/>
    <col min="5100" max="5159" width="1.5" customWidth="1"/>
    <col min="5160" max="5160" width="1.75" customWidth="1"/>
    <col min="5161" max="5162" width="1.5" customWidth="1"/>
    <col min="5354" max="5354" width="1.5" customWidth="1"/>
    <col min="5355" max="5355" width="1.75" customWidth="1"/>
    <col min="5356" max="5415" width="1.5" customWidth="1"/>
    <col min="5416" max="5416" width="1.75" customWidth="1"/>
    <col min="5417" max="5418" width="1.5" customWidth="1"/>
    <col min="5610" max="5610" width="1.5" customWidth="1"/>
    <col min="5611" max="5611" width="1.75" customWidth="1"/>
    <col min="5612" max="5671" width="1.5" customWidth="1"/>
    <col min="5672" max="5672" width="1.75" customWidth="1"/>
    <col min="5673" max="5674" width="1.5" customWidth="1"/>
    <col min="5866" max="5866" width="1.5" customWidth="1"/>
    <col min="5867" max="5867" width="1.75" customWidth="1"/>
    <col min="5868" max="5927" width="1.5" customWidth="1"/>
    <col min="5928" max="5928" width="1.75" customWidth="1"/>
    <col min="5929" max="5930" width="1.5" customWidth="1"/>
    <col min="6122" max="6122" width="1.5" customWidth="1"/>
    <col min="6123" max="6123" width="1.75" customWidth="1"/>
    <col min="6124" max="6183" width="1.5" customWidth="1"/>
    <col min="6184" max="6184" width="1.75" customWidth="1"/>
    <col min="6185" max="6186" width="1.5" customWidth="1"/>
    <col min="6378" max="6378" width="1.5" customWidth="1"/>
    <col min="6379" max="6379" width="1.75" customWidth="1"/>
    <col min="6380" max="6439" width="1.5" customWidth="1"/>
    <col min="6440" max="6440" width="1.75" customWidth="1"/>
    <col min="6441" max="6442" width="1.5" customWidth="1"/>
    <col min="6634" max="6634" width="1.5" customWidth="1"/>
    <col min="6635" max="6635" width="1.75" customWidth="1"/>
    <col min="6636" max="6695" width="1.5" customWidth="1"/>
    <col min="6696" max="6696" width="1.75" customWidth="1"/>
    <col min="6697" max="6698" width="1.5" customWidth="1"/>
    <col min="6890" max="6890" width="1.5" customWidth="1"/>
    <col min="6891" max="6891" width="1.75" customWidth="1"/>
    <col min="6892" max="6951" width="1.5" customWidth="1"/>
    <col min="6952" max="6952" width="1.75" customWidth="1"/>
    <col min="6953" max="6954" width="1.5" customWidth="1"/>
    <col min="7146" max="7146" width="1.5" customWidth="1"/>
    <col min="7147" max="7147" width="1.75" customWidth="1"/>
    <col min="7148" max="7207" width="1.5" customWidth="1"/>
    <col min="7208" max="7208" width="1.75" customWidth="1"/>
    <col min="7209" max="7210" width="1.5" customWidth="1"/>
    <col min="7402" max="7402" width="1.5" customWidth="1"/>
    <col min="7403" max="7403" width="1.75" customWidth="1"/>
    <col min="7404" max="7463" width="1.5" customWidth="1"/>
    <col min="7464" max="7464" width="1.75" customWidth="1"/>
    <col min="7465" max="7466" width="1.5" customWidth="1"/>
    <col min="7658" max="7658" width="1.5" customWidth="1"/>
    <col min="7659" max="7659" width="1.75" customWidth="1"/>
    <col min="7660" max="7719" width="1.5" customWidth="1"/>
    <col min="7720" max="7720" width="1.75" customWidth="1"/>
    <col min="7721" max="7722" width="1.5" customWidth="1"/>
    <col min="7914" max="7914" width="1.5" customWidth="1"/>
    <col min="7915" max="7915" width="1.75" customWidth="1"/>
    <col min="7916" max="7975" width="1.5" customWidth="1"/>
    <col min="7976" max="7976" width="1.75" customWidth="1"/>
    <col min="7977" max="7978" width="1.5" customWidth="1"/>
    <col min="8170" max="8170" width="1.5" customWidth="1"/>
    <col min="8171" max="8171" width="1.75" customWidth="1"/>
    <col min="8172" max="8231" width="1.5" customWidth="1"/>
    <col min="8232" max="8232" width="1.75" customWidth="1"/>
    <col min="8233" max="8234" width="1.5" customWidth="1"/>
    <col min="8426" max="8426" width="1.5" customWidth="1"/>
    <col min="8427" max="8427" width="1.75" customWidth="1"/>
    <col min="8428" max="8487" width="1.5" customWidth="1"/>
    <col min="8488" max="8488" width="1.75" customWidth="1"/>
    <col min="8489" max="8490" width="1.5" customWidth="1"/>
    <col min="8682" max="8682" width="1.5" customWidth="1"/>
    <col min="8683" max="8683" width="1.75" customWidth="1"/>
    <col min="8684" max="8743" width="1.5" customWidth="1"/>
    <col min="8744" max="8744" width="1.75" customWidth="1"/>
    <col min="8745" max="8746" width="1.5" customWidth="1"/>
    <col min="8938" max="8938" width="1.5" customWidth="1"/>
    <col min="8939" max="8939" width="1.75" customWidth="1"/>
    <col min="8940" max="8999" width="1.5" customWidth="1"/>
    <col min="9000" max="9000" width="1.75" customWidth="1"/>
    <col min="9001" max="9002" width="1.5" customWidth="1"/>
    <col min="9194" max="9194" width="1.5" customWidth="1"/>
    <col min="9195" max="9195" width="1.75" customWidth="1"/>
    <col min="9196" max="9255" width="1.5" customWidth="1"/>
    <col min="9256" max="9256" width="1.75" customWidth="1"/>
    <col min="9257" max="9258" width="1.5" customWidth="1"/>
    <col min="9450" max="9450" width="1.5" customWidth="1"/>
    <col min="9451" max="9451" width="1.75" customWidth="1"/>
    <col min="9452" max="9511" width="1.5" customWidth="1"/>
    <col min="9512" max="9512" width="1.75" customWidth="1"/>
    <col min="9513" max="9514" width="1.5" customWidth="1"/>
    <col min="9706" max="9706" width="1.5" customWidth="1"/>
    <col min="9707" max="9707" width="1.75" customWidth="1"/>
    <col min="9708" max="9767" width="1.5" customWidth="1"/>
    <col min="9768" max="9768" width="1.75" customWidth="1"/>
    <col min="9769" max="9770" width="1.5" customWidth="1"/>
    <col min="9962" max="9962" width="1.5" customWidth="1"/>
    <col min="9963" max="9963" width="1.75" customWidth="1"/>
    <col min="9964" max="10023" width="1.5" customWidth="1"/>
    <col min="10024" max="10024" width="1.75" customWidth="1"/>
    <col min="10025" max="10026" width="1.5" customWidth="1"/>
    <col min="10218" max="10218" width="1.5" customWidth="1"/>
    <col min="10219" max="10219" width="1.75" customWidth="1"/>
    <col min="10220" max="10279" width="1.5" customWidth="1"/>
    <col min="10280" max="10280" width="1.75" customWidth="1"/>
    <col min="10281" max="10282" width="1.5" customWidth="1"/>
    <col min="10474" max="10474" width="1.5" customWidth="1"/>
    <col min="10475" max="10475" width="1.75" customWidth="1"/>
    <col min="10476" max="10535" width="1.5" customWidth="1"/>
    <col min="10536" max="10536" width="1.75" customWidth="1"/>
    <col min="10537" max="10538" width="1.5" customWidth="1"/>
    <col min="10730" max="10730" width="1.5" customWidth="1"/>
    <col min="10731" max="10731" width="1.75" customWidth="1"/>
    <col min="10732" max="10791" width="1.5" customWidth="1"/>
    <col min="10792" max="10792" width="1.75" customWidth="1"/>
    <col min="10793" max="10794" width="1.5" customWidth="1"/>
    <col min="10986" max="10986" width="1.5" customWidth="1"/>
    <col min="10987" max="10987" width="1.75" customWidth="1"/>
    <col min="10988" max="11047" width="1.5" customWidth="1"/>
    <col min="11048" max="11048" width="1.75" customWidth="1"/>
    <col min="11049" max="11050" width="1.5" customWidth="1"/>
    <col min="11242" max="11242" width="1.5" customWidth="1"/>
    <col min="11243" max="11243" width="1.75" customWidth="1"/>
    <col min="11244" max="11303" width="1.5" customWidth="1"/>
    <col min="11304" max="11304" width="1.75" customWidth="1"/>
    <col min="11305" max="11306" width="1.5" customWidth="1"/>
    <col min="11498" max="11498" width="1.5" customWidth="1"/>
    <col min="11499" max="11499" width="1.75" customWidth="1"/>
    <col min="11500" max="11559" width="1.5" customWidth="1"/>
    <col min="11560" max="11560" width="1.75" customWidth="1"/>
    <col min="11561" max="11562" width="1.5" customWidth="1"/>
    <col min="11754" max="11754" width="1.5" customWidth="1"/>
    <col min="11755" max="11755" width="1.75" customWidth="1"/>
    <col min="11756" max="11815" width="1.5" customWidth="1"/>
    <col min="11816" max="11816" width="1.75" customWidth="1"/>
    <col min="11817" max="11818" width="1.5" customWidth="1"/>
    <col min="12010" max="12010" width="1.5" customWidth="1"/>
    <col min="12011" max="12011" width="1.75" customWidth="1"/>
    <col min="12012" max="12071" width="1.5" customWidth="1"/>
    <col min="12072" max="12072" width="1.75" customWidth="1"/>
    <col min="12073" max="12074" width="1.5" customWidth="1"/>
    <col min="12266" max="12266" width="1.5" customWidth="1"/>
    <col min="12267" max="12267" width="1.75" customWidth="1"/>
    <col min="12268" max="12327" width="1.5" customWidth="1"/>
    <col min="12328" max="12328" width="1.75" customWidth="1"/>
    <col min="12329" max="12330" width="1.5" customWidth="1"/>
    <col min="12522" max="12522" width="1.5" customWidth="1"/>
    <col min="12523" max="12523" width="1.75" customWidth="1"/>
    <col min="12524" max="12583" width="1.5" customWidth="1"/>
    <col min="12584" max="12584" width="1.75" customWidth="1"/>
    <col min="12585" max="12586" width="1.5" customWidth="1"/>
    <col min="12778" max="12778" width="1.5" customWidth="1"/>
    <col min="12779" max="12779" width="1.75" customWidth="1"/>
    <col min="12780" max="12839" width="1.5" customWidth="1"/>
    <col min="12840" max="12840" width="1.75" customWidth="1"/>
    <col min="12841" max="12842" width="1.5" customWidth="1"/>
    <col min="13034" max="13034" width="1.5" customWidth="1"/>
    <col min="13035" max="13035" width="1.75" customWidth="1"/>
    <col min="13036" max="13095" width="1.5" customWidth="1"/>
    <col min="13096" max="13096" width="1.75" customWidth="1"/>
    <col min="13097" max="13098" width="1.5" customWidth="1"/>
    <col min="13290" max="13290" width="1.5" customWidth="1"/>
    <col min="13291" max="13291" width="1.75" customWidth="1"/>
    <col min="13292" max="13351" width="1.5" customWidth="1"/>
    <col min="13352" max="13352" width="1.75" customWidth="1"/>
    <col min="13353" max="13354" width="1.5" customWidth="1"/>
    <col min="13546" max="13546" width="1.5" customWidth="1"/>
    <col min="13547" max="13547" width="1.75" customWidth="1"/>
    <col min="13548" max="13607" width="1.5" customWidth="1"/>
    <col min="13608" max="13608" width="1.75" customWidth="1"/>
    <col min="13609" max="13610" width="1.5" customWidth="1"/>
    <col min="13802" max="13802" width="1.5" customWidth="1"/>
    <col min="13803" max="13803" width="1.75" customWidth="1"/>
    <col min="13804" max="13863" width="1.5" customWidth="1"/>
    <col min="13864" max="13864" width="1.75" customWidth="1"/>
    <col min="13865" max="13866" width="1.5" customWidth="1"/>
    <col min="14058" max="14058" width="1.5" customWidth="1"/>
    <col min="14059" max="14059" width="1.75" customWidth="1"/>
    <col min="14060" max="14119" width="1.5" customWidth="1"/>
    <col min="14120" max="14120" width="1.75" customWidth="1"/>
    <col min="14121" max="14122" width="1.5" customWidth="1"/>
    <col min="14314" max="14314" width="1.5" customWidth="1"/>
    <col min="14315" max="14315" width="1.75" customWidth="1"/>
    <col min="14316" max="14375" width="1.5" customWidth="1"/>
    <col min="14376" max="14376" width="1.75" customWidth="1"/>
    <col min="14377" max="14378" width="1.5" customWidth="1"/>
    <col min="14570" max="14570" width="1.5" customWidth="1"/>
    <col min="14571" max="14571" width="1.75" customWidth="1"/>
    <col min="14572" max="14631" width="1.5" customWidth="1"/>
    <col min="14632" max="14632" width="1.75" customWidth="1"/>
    <col min="14633" max="14634" width="1.5" customWidth="1"/>
    <col min="14826" max="14826" width="1.5" customWidth="1"/>
    <col min="14827" max="14827" width="1.75" customWidth="1"/>
    <col min="14828" max="14887" width="1.5" customWidth="1"/>
    <col min="14888" max="14888" width="1.75" customWidth="1"/>
    <col min="14889" max="14890" width="1.5" customWidth="1"/>
    <col min="15082" max="15082" width="1.5" customWidth="1"/>
    <col min="15083" max="15083" width="1.75" customWidth="1"/>
    <col min="15084" max="15143" width="1.5" customWidth="1"/>
    <col min="15144" max="15144" width="1.75" customWidth="1"/>
    <col min="15145" max="15146" width="1.5" customWidth="1"/>
    <col min="15338" max="15338" width="1.5" customWidth="1"/>
    <col min="15339" max="15339" width="1.75" customWidth="1"/>
    <col min="15340" max="15399" width="1.5" customWidth="1"/>
    <col min="15400" max="15400" width="1.75" customWidth="1"/>
    <col min="15401" max="15402" width="1.5" customWidth="1"/>
    <col min="15594" max="15594" width="1.5" customWidth="1"/>
    <col min="15595" max="15595" width="1.75" customWidth="1"/>
    <col min="15596" max="15655" width="1.5" customWidth="1"/>
    <col min="15656" max="15656" width="1.75" customWidth="1"/>
    <col min="15657" max="15658" width="1.5" customWidth="1"/>
    <col min="15850" max="15850" width="1.5" customWidth="1"/>
    <col min="15851" max="15851" width="1.75" customWidth="1"/>
    <col min="15852" max="15911" width="1.5" customWidth="1"/>
    <col min="15912" max="15912" width="1.75" customWidth="1"/>
    <col min="15913" max="15914" width="1.5" customWidth="1"/>
    <col min="16106" max="16106" width="1.5" customWidth="1"/>
    <col min="16107" max="16107" width="1.75" customWidth="1"/>
    <col min="16108" max="16167" width="1.5" customWidth="1"/>
    <col min="16168" max="16168" width="1.75" customWidth="1"/>
    <col min="16169" max="16170" width="1.5" customWidth="1"/>
  </cols>
  <sheetData>
    <row r="1" spans="1:64">
      <c r="C1" s="199"/>
      <c r="BJ1" s="200" t="s">
        <v>309</v>
      </c>
    </row>
    <row r="2" spans="1:64" ht="27" customHeight="1">
      <c r="A2" s="266"/>
      <c r="B2" s="264"/>
      <c r="C2" s="505" t="s">
        <v>402</v>
      </c>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265"/>
      <c r="BL2" s="266"/>
    </row>
    <row r="3" spans="1:64" ht="12" customHeight="1">
      <c r="A3" s="266"/>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BL3" s="266"/>
    </row>
    <row r="4" spans="1:64" ht="24" customHeight="1">
      <c r="A4" s="266"/>
      <c r="C4" s="474" t="s">
        <v>297</v>
      </c>
      <c r="D4" s="475"/>
      <c r="E4" s="475"/>
      <c r="F4" s="475"/>
      <c r="G4" s="475"/>
      <c r="H4" s="475"/>
      <c r="I4" s="483" t="str">
        <f>IF(参加申込書!I4="","",参加申込書!I4)</f>
        <v/>
      </c>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484"/>
      <c r="BA4" s="484"/>
      <c r="BB4" s="484"/>
      <c r="BC4" s="484"/>
      <c r="BD4" s="484"/>
      <c r="BE4" s="484"/>
      <c r="BF4" s="484"/>
      <c r="BG4" s="484"/>
      <c r="BH4" s="484"/>
      <c r="BI4" s="484"/>
      <c r="BJ4" s="485"/>
      <c r="BL4" s="266"/>
    </row>
    <row r="5" spans="1:64" ht="21.95" customHeight="1">
      <c r="A5" s="266"/>
      <c r="C5" s="486" t="s">
        <v>298</v>
      </c>
      <c r="D5" s="487"/>
      <c r="E5" s="487"/>
      <c r="F5" s="487"/>
      <c r="G5" s="487"/>
      <c r="H5" s="488"/>
      <c r="I5" s="492" t="s">
        <v>399</v>
      </c>
      <c r="J5" s="493"/>
      <c r="K5" s="494" t="str">
        <f>IF(参加申込書!K5="","",参加申込書!K5)</f>
        <v/>
      </c>
      <c r="L5" s="494"/>
      <c r="M5" s="494"/>
      <c r="N5" s="494"/>
      <c r="O5" s="494"/>
      <c r="P5" s="494"/>
      <c r="Q5" s="495"/>
      <c r="R5" s="496"/>
      <c r="S5" s="497"/>
      <c r="T5" s="497"/>
      <c r="U5" s="497"/>
      <c r="V5" s="497"/>
      <c r="W5" s="497"/>
      <c r="X5" s="497"/>
      <c r="Y5" s="497"/>
      <c r="Z5" s="497"/>
      <c r="AA5" s="497"/>
      <c r="AB5" s="497"/>
      <c r="AC5" s="497"/>
      <c r="AD5" s="497"/>
      <c r="AE5" s="497"/>
      <c r="AF5" s="497"/>
      <c r="AG5" s="497"/>
      <c r="AH5" s="497"/>
      <c r="AI5" s="497"/>
      <c r="AJ5" s="497"/>
      <c r="AK5" s="497"/>
      <c r="AL5" s="497"/>
      <c r="AM5" s="497"/>
      <c r="AN5" s="497"/>
      <c r="AO5" s="497"/>
      <c r="AP5" s="497"/>
      <c r="AQ5" s="497"/>
      <c r="AR5" s="497"/>
      <c r="AS5" s="497"/>
      <c r="AT5" s="497"/>
      <c r="AU5" s="497"/>
      <c r="AV5" s="497"/>
      <c r="AW5" s="497"/>
      <c r="AX5" s="497"/>
      <c r="AY5" s="497"/>
      <c r="AZ5" s="497"/>
      <c r="BA5" s="497"/>
      <c r="BB5" s="497"/>
      <c r="BC5" s="497"/>
      <c r="BD5" s="497"/>
      <c r="BE5" s="497"/>
      <c r="BF5" s="497"/>
      <c r="BG5" s="497"/>
      <c r="BH5" s="497"/>
      <c r="BI5" s="497"/>
      <c r="BJ5" s="498"/>
      <c r="BL5" s="266"/>
    </row>
    <row r="6" spans="1:64" ht="21.95" customHeight="1">
      <c r="A6" s="266"/>
      <c r="C6" s="489"/>
      <c r="D6" s="490"/>
      <c r="E6" s="490"/>
      <c r="F6" s="490"/>
      <c r="G6" s="490"/>
      <c r="H6" s="491"/>
      <c r="I6" s="499" t="str">
        <f>IF(参加申込書!I6="","",参加申込書!I6)</f>
        <v/>
      </c>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0"/>
      <c r="BB6" s="500"/>
      <c r="BC6" s="500"/>
      <c r="BD6" s="500"/>
      <c r="BE6" s="500"/>
      <c r="BF6" s="500"/>
      <c r="BG6" s="500"/>
      <c r="BH6" s="500"/>
      <c r="BI6" s="500"/>
      <c r="BJ6" s="501"/>
      <c r="BL6" s="266"/>
    </row>
    <row r="7" spans="1:64" ht="21.95" customHeight="1">
      <c r="A7" s="266"/>
      <c r="C7" s="468" t="s">
        <v>299</v>
      </c>
      <c r="D7" s="469"/>
      <c r="E7" s="469"/>
      <c r="F7" s="469"/>
      <c r="G7" s="469"/>
      <c r="H7" s="470"/>
      <c r="I7" s="471" t="str">
        <f>IF(参加申込書!I7="","",参加申込書!I7)</f>
        <v/>
      </c>
      <c r="J7" s="472"/>
      <c r="K7" s="472"/>
      <c r="L7" s="472"/>
      <c r="M7" s="472"/>
      <c r="N7" s="472"/>
      <c r="O7" s="472"/>
      <c r="P7" s="472"/>
      <c r="Q7" s="472"/>
      <c r="R7" s="472"/>
      <c r="S7" s="472"/>
      <c r="T7" s="472"/>
      <c r="U7" s="472"/>
      <c r="V7" s="472"/>
      <c r="W7" s="472"/>
      <c r="X7" s="472"/>
      <c r="Y7" s="472"/>
      <c r="Z7" s="472"/>
      <c r="AA7" s="472"/>
      <c r="AB7" s="472"/>
      <c r="AC7" s="472"/>
      <c r="AD7" s="472"/>
      <c r="AE7" s="472"/>
      <c r="AF7" s="473"/>
      <c r="AG7" s="468" t="s">
        <v>400</v>
      </c>
      <c r="AH7" s="469"/>
      <c r="AI7" s="469"/>
      <c r="AJ7" s="469"/>
      <c r="AK7" s="469"/>
      <c r="AL7" s="469"/>
      <c r="AM7" s="506" t="str">
        <f>IF(参加申込書!I8="","",参加申込書!I8)</f>
        <v/>
      </c>
      <c r="AN7" s="507"/>
      <c r="AO7" s="507"/>
      <c r="AP7" s="507"/>
      <c r="AQ7" s="507"/>
      <c r="AR7" s="507"/>
      <c r="AS7" s="507"/>
      <c r="AT7" s="507"/>
      <c r="AU7" s="507"/>
      <c r="AV7" s="507"/>
      <c r="AW7" s="507"/>
      <c r="AX7" s="507"/>
      <c r="AY7" s="507"/>
      <c r="AZ7" s="507"/>
      <c r="BA7" s="507"/>
      <c r="BB7" s="507"/>
      <c r="BC7" s="507"/>
      <c r="BD7" s="507"/>
      <c r="BE7" s="507"/>
      <c r="BF7" s="507"/>
      <c r="BG7" s="507"/>
      <c r="BH7" s="507"/>
      <c r="BI7" s="507"/>
      <c r="BJ7" s="508"/>
      <c r="BL7" s="266"/>
    </row>
    <row r="8" spans="1:64" ht="21.95" customHeight="1">
      <c r="A8" s="266"/>
      <c r="C8" s="461" t="s">
        <v>300</v>
      </c>
      <c r="D8" s="462"/>
      <c r="E8" s="462"/>
      <c r="F8" s="462"/>
      <c r="G8" s="462"/>
      <c r="H8" s="463"/>
      <c r="I8" s="464" t="str">
        <f>IF(参加申込書!I9="","",参加申込書!I9)</f>
        <v/>
      </c>
      <c r="J8" s="464"/>
      <c r="K8" s="464"/>
      <c r="L8" s="464"/>
      <c r="M8" s="464"/>
      <c r="N8" s="464"/>
      <c r="O8" s="464"/>
      <c r="P8" s="464"/>
      <c r="Q8" s="464"/>
      <c r="R8" s="464"/>
      <c r="S8" s="464"/>
      <c r="T8" s="464"/>
      <c r="U8" s="464"/>
      <c r="V8" s="465"/>
      <c r="W8" s="461" t="s">
        <v>301</v>
      </c>
      <c r="X8" s="462"/>
      <c r="Y8" s="462"/>
      <c r="Z8" s="462"/>
      <c r="AA8" s="462"/>
      <c r="AB8" s="463"/>
      <c r="AC8" s="464" t="str">
        <f>IF(参加申込書!AC9="","",参加申込書!AC9)</f>
        <v/>
      </c>
      <c r="AD8" s="464"/>
      <c r="AE8" s="464"/>
      <c r="AF8" s="464"/>
      <c r="AG8" s="464"/>
      <c r="AH8" s="464"/>
      <c r="AI8" s="464"/>
      <c r="AJ8" s="464"/>
      <c r="AK8" s="464"/>
      <c r="AL8" s="464"/>
      <c r="AM8" s="464"/>
      <c r="AN8" s="464"/>
      <c r="AO8" s="464"/>
      <c r="AP8" s="465"/>
      <c r="AQ8" s="461" t="s">
        <v>302</v>
      </c>
      <c r="AR8" s="462"/>
      <c r="AS8" s="462"/>
      <c r="AT8" s="462"/>
      <c r="AU8" s="462"/>
      <c r="AV8" s="463"/>
      <c r="AW8" s="464" t="str">
        <f>IF(参加申込書!AW9="","",参加申込書!AW9)</f>
        <v/>
      </c>
      <c r="AX8" s="464"/>
      <c r="AY8" s="464"/>
      <c r="AZ8" s="464"/>
      <c r="BA8" s="464"/>
      <c r="BB8" s="464"/>
      <c r="BC8" s="464"/>
      <c r="BD8" s="464"/>
      <c r="BE8" s="464"/>
      <c r="BF8" s="464"/>
      <c r="BG8" s="464"/>
      <c r="BH8" s="464"/>
      <c r="BI8" s="464"/>
      <c r="BJ8" s="466"/>
      <c r="BL8" s="266"/>
    </row>
    <row r="9" spans="1:64" ht="21.95" customHeight="1">
      <c r="A9" s="266"/>
      <c r="C9" s="455" t="s">
        <v>303</v>
      </c>
      <c r="D9" s="456"/>
      <c r="E9" s="456"/>
      <c r="F9" s="456"/>
      <c r="G9" s="456"/>
      <c r="H9" s="457"/>
      <c r="I9" s="529" t="str">
        <f>IF(参加申込書!I10="","",参加申込書!I10)</f>
        <v/>
      </c>
      <c r="J9" s="529"/>
      <c r="K9" s="529"/>
      <c r="L9" s="529"/>
      <c r="M9" s="529"/>
      <c r="N9" s="529"/>
      <c r="O9" s="529"/>
      <c r="P9" s="529"/>
      <c r="Q9" s="529"/>
      <c r="R9" s="529"/>
      <c r="S9" s="529"/>
      <c r="T9" s="529"/>
      <c r="U9" s="529"/>
      <c r="V9" s="530"/>
      <c r="W9" s="455" t="s">
        <v>303</v>
      </c>
      <c r="X9" s="456"/>
      <c r="Y9" s="456"/>
      <c r="Z9" s="456"/>
      <c r="AA9" s="456"/>
      <c r="AB9" s="457"/>
      <c r="AC9" s="529" t="str">
        <f>IF(参加申込書!AC10="","",参加申込書!AC10)</f>
        <v/>
      </c>
      <c r="AD9" s="529"/>
      <c r="AE9" s="529"/>
      <c r="AF9" s="529"/>
      <c r="AG9" s="529"/>
      <c r="AH9" s="529"/>
      <c r="AI9" s="529"/>
      <c r="AJ9" s="529"/>
      <c r="AK9" s="529"/>
      <c r="AL9" s="529"/>
      <c r="AM9" s="529"/>
      <c r="AN9" s="529"/>
      <c r="AO9" s="529"/>
      <c r="AP9" s="530"/>
      <c r="AQ9" s="455" t="s">
        <v>303</v>
      </c>
      <c r="AR9" s="456"/>
      <c r="AS9" s="456"/>
      <c r="AT9" s="456"/>
      <c r="AU9" s="456"/>
      <c r="AV9" s="457"/>
      <c r="AW9" s="529" t="str">
        <f>IF(参加申込書!AW10="","",参加申込書!AW10)</f>
        <v/>
      </c>
      <c r="AX9" s="529"/>
      <c r="AY9" s="529"/>
      <c r="AZ9" s="529"/>
      <c r="BA9" s="529"/>
      <c r="BB9" s="529"/>
      <c r="BC9" s="529"/>
      <c r="BD9" s="529"/>
      <c r="BE9" s="529"/>
      <c r="BF9" s="529"/>
      <c r="BG9" s="529"/>
      <c r="BH9" s="529"/>
      <c r="BI9" s="529"/>
      <c r="BJ9" s="531"/>
      <c r="BL9" s="266"/>
    </row>
    <row r="10" spans="1:64" ht="15" customHeight="1">
      <c r="A10" s="266"/>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201"/>
      <c r="AH10" s="15"/>
      <c r="AI10" s="15"/>
      <c r="AJ10" s="15"/>
      <c r="BL10" s="266"/>
    </row>
    <row r="11" spans="1:64" ht="27.75" customHeight="1">
      <c r="A11" s="266"/>
      <c r="C11" s="509" t="s">
        <v>310</v>
      </c>
      <c r="D11" s="510"/>
      <c r="E11" s="511" t="s">
        <v>311</v>
      </c>
      <c r="F11" s="512"/>
      <c r="G11" s="512"/>
      <c r="H11" s="512"/>
      <c r="I11" s="512"/>
      <c r="J11" s="512"/>
      <c r="K11" s="512"/>
      <c r="L11" s="512"/>
      <c r="M11" s="512"/>
      <c r="N11" s="512"/>
      <c r="O11" s="512"/>
      <c r="P11" s="512"/>
      <c r="Q11" s="513"/>
      <c r="R11" s="509" t="s">
        <v>310</v>
      </c>
      <c r="S11" s="510"/>
      <c r="T11" s="511" t="s">
        <v>311</v>
      </c>
      <c r="U11" s="512"/>
      <c r="V11" s="512"/>
      <c r="W11" s="512"/>
      <c r="X11" s="512"/>
      <c r="Y11" s="512"/>
      <c r="Z11" s="512"/>
      <c r="AA11" s="512"/>
      <c r="AB11" s="512"/>
      <c r="AC11" s="512"/>
      <c r="AD11" s="512"/>
      <c r="AE11" s="512"/>
      <c r="AF11" s="513"/>
      <c r="AG11" s="509" t="s">
        <v>310</v>
      </c>
      <c r="AH11" s="510"/>
      <c r="AI11" s="511" t="s">
        <v>311</v>
      </c>
      <c r="AJ11" s="512"/>
      <c r="AK11" s="512"/>
      <c r="AL11" s="512"/>
      <c r="AM11" s="512"/>
      <c r="AN11" s="512"/>
      <c r="AO11" s="512"/>
      <c r="AP11" s="512"/>
      <c r="AQ11" s="512"/>
      <c r="AR11" s="512"/>
      <c r="AS11" s="512"/>
      <c r="AT11" s="512"/>
      <c r="AU11" s="513"/>
      <c r="AV11" s="509" t="s">
        <v>310</v>
      </c>
      <c r="AW11" s="510"/>
      <c r="AX11" s="511" t="s">
        <v>311</v>
      </c>
      <c r="AY11" s="512"/>
      <c r="AZ11" s="512"/>
      <c r="BA11" s="512"/>
      <c r="BB11" s="512"/>
      <c r="BC11" s="512"/>
      <c r="BD11" s="512"/>
      <c r="BE11" s="512"/>
      <c r="BF11" s="512"/>
      <c r="BG11" s="512"/>
      <c r="BH11" s="512"/>
      <c r="BI11" s="512"/>
      <c r="BJ11" s="513"/>
      <c r="BL11" s="266"/>
    </row>
    <row r="12" spans="1:64" ht="30" customHeight="1">
      <c r="A12" s="266"/>
      <c r="C12" s="509">
        <v>1</v>
      </c>
      <c r="D12" s="510"/>
      <c r="E12" s="502"/>
      <c r="F12" s="503"/>
      <c r="G12" s="503"/>
      <c r="H12" s="503"/>
      <c r="I12" s="503"/>
      <c r="J12" s="503"/>
      <c r="K12" s="503"/>
      <c r="L12" s="503"/>
      <c r="M12" s="503"/>
      <c r="N12" s="503"/>
      <c r="O12" s="503"/>
      <c r="P12" s="503"/>
      <c r="Q12" s="504"/>
      <c r="R12" s="509">
        <v>21</v>
      </c>
      <c r="S12" s="510"/>
      <c r="T12" s="502"/>
      <c r="U12" s="503"/>
      <c r="V12" s="503"/>
      <c r="W12" s="503"/>
      <c r="X12" s="503"/>
      <c r="Y12" s="503"/>
      <c r="Z12" s="503"/>
      <c r="AA12" s="503"/>
      <c r="AB12" s="503"/>
      <c r="AC12" s="503"/>
      <c r="AD12" s="503"/>
      <c r="AE12" s="503"/>
      <c r="AF12" s="504"/>
      <c r="AG12" s="509">
        <v>41</v>
      </c>
      <c r="AH12" s="510"/>
      <c r="AI12" s="502"/>
      <c r="AJ12" s="503"/>
      <c r="AK12" s="503"/>
      <c r="AL12" s="503"/>
      <c r="AM12" s="503"/>
      <c r="AN12" s="503"/>
      <c r="AO12" s="503"/>
      <c r="AP12" s="503"/>
      <c r="AQ12" s="503"/>
      <c r="AR12" s="503"/>
      <c r="AS12" s="503"/>
      <c r="AT12" s="503"/>
      <c r="AU12" s="504"/>
      <c r="AV12" s="509">
        <v>61</v>
      </c>
      <c r="AW12" s="510"/>
      <c r="AX12" s="502"/>
      <c r="AY12" s="503"/>
      <c r="AZ12" s="503"/>
      <c r="BA12" s="503"/>
      <c r="BB12" s="503"/>
      <c r="BC12" s="503"/>
      <c r="BD12" s="503"/>
      <c r="BE12" s="503"/>
      <c r="BF12" s="503"/>
      <c r="BG12" s="503"/>
      <c r="BH12" s="503"/>
      <c r="BI12" s="503"/>
      <c r="BJ12" s="504"/>
      <c r="BL12" s="266"/>
    </row>
    <row r="13" spans="1:64" ht="30" customHeight="1">
      <c r="A13" s="266"/>
      <c r="C13" s="509">
        <v>2</v>
      </c>
      <c r="D13" s="510"/>
      <c r="E13" s="502"/>
      <c r="F13" s="503"/>
      <c r="G13" s="503"/>
      <c r="H13" s="503"/>
      <c r="I13" s="503"/>
      <c r="J13" s="503"/>
      <c r="K13" s="503"/>
      <c r="L13" s="503"/>
      <c r="M13" s="503"/>
      <c r="N13" s="503"/>
      <c r="O13" s="503"/>
      <c r="P13" s="503"/>
      <c r="Q13" s="504"/>
      <c r="R13" s="509">
        <v>22</v>
      </c>
      <c r="S13" s="510"/>
      <c r="T13" s="502"/>
      <c r="U13" s="503"/>
      <c r="V13" s="503"/>
      <c r="W13" s="503"/>
      <c r="X13" s="503"/>
      <c r="Y13" s="503"/>
      <c r="Z13" s="503"/>
      <c r="AA13" s="503"/>
      <c r="AB13" s="503"/>
      <c r="AC13" s="503"/>
      <c r="AD13" s="503"/>
      <c r="AE13" s="503"/>
      <c r="AF13" s="504"/>
      <c r="AG13" s="509">
        <v>42</v>
      </c>
      <c r="AH13" s="510"/>
      <c r="AI13" s="502"/>
      <c r="AJ13" s="503"/>
      <c r="AK13" s="503"/>
      <c r="AL13" s="503"/>
      <c r="AM13" s="503"/>
      <c r="AN13" s="503"/>
      <c r="AO13" s="503"/>
      <c r="AP13" s="503"/>
      <c r="AQ13" s="503"/>
      <c r="AR13" s="503"/>
      <c r="AS13" s="503"/>
      <c r="AT13" s="503"/>
      <c r="AU13" s="504"/>
      <c r="AV13" s="509">
        <v>62</v>
      </c>
      <c r="AW13" s="510"/>
      <c r="AX13" s="502"/>
      <c r="AY13" s="503"/>
      <c r="AZ13" s="503"/>
      <c r="BA13" s="503"/>
      <c r="BB13" s="503"/>
      <c r="BC13" s="503"/>
      <c r="BD13" s="503"/>
      <c r="BE13" s="503"/>
      <c r="BF13" s="503"/>
      <c r="BG13" s="503"/>
      <c r="BH13" s="503"/>
      <c r="BI13" s="503"/>
      <c r="BJ13" s="504"/>
      <c r="BL13" s="266"/>
    </row>
    <row r="14" spans="1:64" ht="30" customHeight="1">
      <c r="A14" s="266"/>
      <c r="C14" s="509">
        <v>3</v>
      </c>
      <c r="D14" s="510"/>
      <c r="E14" s="502"/>
      <c r="F14" s="503"/>
      <c r="G14" s="503"/>
      <c r="H14" s="503"/>
      <c r="I14" s="503"/>
      <c r="J14" s="503"/>
      <c r="K14" s="503"/>
      <c r="L14" s="503"/>
      <c r="M14" s="503"/>
      <c r="N14" s="503"/>
      <c r="O14" s="503"/>
      <c r="P14" s="503"/>
      <c r="Q14" s="504"/>
      <c r="R14" s="509">
        <v>23</v>
      </c>
      <c r="S14" s="510"/>
      <c r="T14" s="502"/>
      <c r="U14" s="503"/>
      <c r="V14" s="503"/>
      <c r="W14" s="503"/>
      <c r="X14" s="503"/>
      <c r="Y14" s="503"/>
      <c r="Z14" s="503"/>
      <c r="AA14" s="503"/>
      <c r="AB14" s="503"/>
      <c r="AC14" s="503"/>
      <c r="AD14" s="503"/>
      <c r="AE14" s="503"/>
      <c r="AF14" s="504"/>
      <c r="AG14" s="509">
        <v>43</v>
      </c>
      <c r="AH14" s="510"/>
      <c r="AI14" s="502"/>
      <c r="AJ14" s="503"/>
      <c r="AK14" s="503"/>
      <c r="AL14" s="503"/>
      <c r="AM14" s="503"/>
      <c r="AN14" s="503"/>
      <c r="AO14" s="503"/>
      <c r="AP14" s="503"/>
      <c r="AQ14" s="503"/>
      <c r="AR14" s="503"/>
      <c r="AS14" s="503"/>
      <c r="AT14" s="503"/>
      <c r="AU14" s="504"/>
      <c r="AV14" s="509">
        <v>63</v>
      </c>
      <c r="AW14" s="510"/>
      <c r="AX14" s="502"/>
      <c r="AY14" s="503"/>
      <c r="AZ14" s="503"/>
      <c r="BA14" s="503"/>
      <c r="BB14" s="503"/>
      <c r="BC14" s="503"/>
      <c r="BD14" s="503"/>
      <c r="BE14" s="503"/>
      <c r="BF14" s="503"/>
      <c r="BG14" s="503"/>
      <c r="BH14" s="503"/>
      <c r="BI14" s="503"/>
      <c r="BJ14" s="504"/>
      <c r="BL14" s="266"/>
    </row>
    <row r="15" spans="1:64" ht="30" customHeight="1">
      <c r="A15" s="266"/>
      <c r="C15" s="509">
        <v>4</v>
      </c>
      <c r="D15" s="510"/>
      <c r="E15" s="502"/>
      <c r="F15" s="503"/>
      <c r="G15" s="503"/>
      <c r="H15" s="503"/>
      <c r="I15" s="503"/>
      <c r="J15" s="503"/>
      <c r="K15" s="503"/>
      <c r="L15" s="503"/>
      <c r="M15" s="503"/>
      <c r="N15" s="503"/>
      <c r="O15" s="503"/>
      <c r="P15" s="503"/>
      <c r="Q15" s="504"/>
      <c r="R15" s="509">
        <v>24</v>
      </c>
      <c r="S15" s="510"/>
      <c r="T15" s="502"/>
      <c r="U15" s="503"/>
      <c r="V15" s="503"/>
      <c r="W15" s="503"/>
      <c r="X15" s="503"/>
      <c r="Y15" s="503"/>
      <c r="Z15" s="503"/>
      <c r="AA15" s="503"/>
      <c r="AB15" s="503"/>
      <c r="AC15" s="503"/>
      <c r="AD15" s="503"/>
      <c r="AE15" s="503"/>
      <c r="AF15" s="504"/>
      <c r="AG15" s="509">
        <v>44</v>
      </c>
      <c r="AH15" s="510"/>
      <c r="AI15" s="502"/>
      <c r="AJ15" s="503"/>
      <c r="AK15" s="503"/>
      <c r="AL15" s="503"/>
      <c r="AM15" s="503"/>
      <c r="AN15" s="503"/>
      <c r="AO15" s="503"/>
      <c r="AP15" s="503"/>
      <c r="AQ15" s="503"/>
      <c r="AR15" s="503"/>
      <c r="AS15" s="503"/>
      <c r="AT15" s="503"/>
      <c r="AU15" s="504"/>
      <c r="AV15" s="509">
        <v>64</v>
      </c>
      <c r="AW15" s="510"/>
      <c r="AX15" s="502"/>
      <c r="AY15" s="503"/>
      <c r="AZ15" s="503"/>
      <c r="BA15" s="503"/>
      <c r="BB15" s="503"/>
      <c r="BC15" s="503"/>
      <c r="BD15" s="503"/>
      <c r="BE15" s="503"/>
      <c r="BF15" s="503"/>
      <c r="BG15" s="503"/>
      <c r="BH15" s="503"/>
      <c r="BI15" s="503"/>
      <c r="BJ15" s="504"/>
      <c r="BL15" s="266"/>
    </row>
    <row r="16" spans="1:64" ht="30" customHeight="1">
      <c r="A16" s="266"/>
      <c r="C16" s="509">
        <v>5</v>
      </c>
      <c r="D16" s="510"/>
      <c r="E16" s="502"/>
      <c r="F16" s="503"/>
      <c r="G16" s="503"/>
      <c r="H16" s="503"/>
      <c r="I16" s="503"/>
      <c r="J16" s="503"/>
      <c r="K16" s="503"/>
      <c r="L16" s="503"/>
      <c r="M16" s="503"/>
      <c r="N16" s="503"/>
      <c r="O16" s="503"/>
      <c r="P16" s="503"/>
      <c r="Q16" s="504"/>
      <c r="R16" s="509">
        <v>25</v>
      </c>
      <c r="S16" s="510"/>
      <c r="T16" s="502"/>
      <c r="U16" s="503"/>
      <c r="V16" s="503"/>
      <c r="W16" s="503"/>
      <c r="X16" s="503"/>
      <c r="Y16" s="503"/>
      <c r="Z16" s="503"/>
      <c r="AA16" s="503"/>
      <c r="AB16" s="503"/>
      <c r="AC16" s="503"/>
      <c r="AD16" s="503"/>
      <c r="AE16" s="503"/>
      <c r="AF16" s="504"/>
      <c r="AG16" s="509">
        <v>45</v>
      </c>
      <c r="AH16" s="510"/>
      <c r="AI16" s="502"/>
      <c r="AJ16" s="503"/>
      <c r="AK16" s="503"/>
      <c r="AL16" s="503"/>
      <c r="AM16" s="503"/>
      <c r="AN16" s="503"/>
      <c r="AO16" s="503"/>
      <c r="AP16" s="503"/>
      <c r="AQ16" s="503"/>
      <c r="AR16" s="503"/>
      <c r="AS16" s="503"/>
      <c r="AT16" s="503"/>
      <c r="AU16" s="504"/>
      <c r="AV16" s="509">
        <v>65</v>
      </c>
      <c r="AW16" s="510"/>
      <c r="AX16" s="502"/>
      <c r="AY16" s="503"/>
      <c r="AZ16" s="503"/>
      <c r="BA16" s="503"/>
      <c r="BB16" s="503"/>
      <c r="BC16" s="503"/>
      <c r="BD16" s="503"/>
      <c r="BE16" s="503"/>
      <c r="BF16" s="503"/>
      <c r="BG16" s="503"/>
      <c r="BH16" s="503"/>
      <c r="BI16" s="503"/>
      <c r="BJ16" s="504"/>
      <c r="BL16" s="266"/>
    </row>
    <row r="17" spans="1:64" ht="30" customHeight="1">
      <c r="A17" s="266"/>
      <c r="C17" s="509">
        <v>6</v>
      </c>
      <c r="D17" s="510"/>
      <c r="E17" s="502"/>
      <c r="F17" s="503"/>
      <c r="G17" s="503"/>
      <c r="H17" s="503"/>
      <c r="I17" s="503"/>
      <c r="J17" s="503"/>
      <c r="K17" s="503"/>
      <c r="L17" s="503"/>
      <c r="M17" s="503"/>
      <c r="N17" s="503"/>
      <c r="O17" s="503"/>
      <c r="P17" s="503"/>
      <c r="Q17" s="504"/>
      <c r="R17" s="509">
        <v>26</v>
      </c>
      <c r="S17" s="510"/>
      <c r="T17" s="502"/>
      <c r="U17" s="503"/>
      <c r="V17" s="503"/>
      <c r="W17" s="503"/>
      <c r="X17" s="503"/>
      <c r="Y17" s="503"/>
      <c r="Z17" s="503"/>
      <c r="AA17" s="503"/>
      <c r="AB17" s="503"/>
      <c r="AC17" s="503"/>
      <c r="AD17" s="503"/>
      <c r="AE17" s="503"/>
      <c r="AF17" s="504"/>
      <c r="AG17" s="509">
        <v>46</v>
      </c>
      <c r="AH17" s="510"/>
      <c r="AI17" s="502"/>
      <c r="AJ17" s="503"/>
      <c r="AK17" s="503"/>
      <c r="AL17" s="503"/>
      <c r="AM17" s="503"/>
      <c r="AN17" s="503"/>
      <c r="AO17" s="503"/>
      <c r="AP17" s="503"/>
      <c r="AQ17" s="503"/>
      <c r="AR17" s="503"/>
      <c r="AS17" s="503"/>
      <c r="AT17" s="503"/>
      <c r="AU17" s="504"/>
      <c r="AV17" s="509">
        <v>66</v>
      </c>
      <c r="AW17" s="510"/>
      <c r="AX17" s="502"/>
      <c r="AY17" s="503"/>
      <c r="AZ17" s="503"/>
      <c r="BA17" s="503"/>
      <c r="BB17" s="503"/>
      <c r="BC17" s="503"/>
      <c r="BD17" s="503"/>
      <c r="BE17" s="503"/>
      <c r="BF17" s="503"/>
      <c r="BG17" s="503"/>
      <c r="BH17" s="503"/>
      <c r="BI17" s="503"/>
      <c r="BJ17" s="504"/>
      <c r="BL17" s="266"/>
    </row>
    <row r="18" spans="1:64" ht="30" customHeight="1">
      <c r="A18" s="266"/>
      <c r="C18" s="509">
        <v>7</v>
      </c>
      <c r="D18" s="510"/>
      <c r="E18" s="502"/>
      <c r="F18" s="503"/>
      <c r="G18" s="503"/>
      <c r="H18" s="503"/>
      <c r="I18" s="503"/>
      <c r="J18" s="503"/>
      <c r="K18" s="503"/>
      <c r="L18" s="503"/>
      <c r="M18" s="503"/>
      <c r="N18" s="503"/>
      <c r="O18" s="503"/>
      <c r="P18" s="503"/>
      <c r="Q18" s="504"/>
      <c r="R18" s="509">
        <v>27</v>
      </c>
      <c r="S18" s="510"/>
      <c r="T18" s="502"/>
      <c r="U18" s="503"/>
      <c r="V18" s="503"/>
      <c r="W18" s="503"/>
      <c r="X18" s="503"/>
      <c r="Y18" s="503"/>
      <c r="Z18" s="503"/>
      <c r="AA18" s="503"/>
      <c r="AB18" s="503"/>
      <c r="AC18" s="503"/>
      <c r="AD18" s="503"/>
      <c r="AE18" s="503"/>
      <c r="AF18" s="504"/>
      <c r="AG18" s="509">
        <v>47</v>
      </c>
      <c r="AH18" s="510"/>
      <c r="AI18" s="502"/>
      <c r="AJ18" s="503"/>
      <c r="AK18" s="503"/>
      <c r="AL18" s="503"/>
      <c r="AM18" s="503"/>
      <c r="AN18" s="503"/>
      <c r="AO18" s="503"/>
      <c r="AP18" s="503"/>
      <c r="AQ18" s="503"/>
      <c r="AR18" s="503"/>
      <c r="AS18" s="503"/>
      <c r="AT18" s="503"/>
      <c r="AU18" s="504"/>
      <c r="AV18" s="509">
        <v>67</v>
      </c>
      <c r="AW18" s="510"/>
      <c r="AX18" s="502"/>
      <c r="AY18" s="503"/>
      <c r="AZ18" s="503"/>
      <c r="BA18" s="503"/>
      <c r="BB18" s="503"/>
      <c r="BC18" s="503"/>
      <c r="BD18" s="503"/>
      <c r="BE18" s="503"/>
      <c r="BF18" s="503"/>
      <c r="BG18" s="503"/>
      <c r="BH18" s="503"/>
      <c r="BI18" s="503"/>
      <c r="BJ18" s="504"/>
      <c r="BL18" s="266"/>
    </row>
    <row r="19" spans="1:64" ht="30" customHeight="1">
      <c r="A19" s="266"/>
      <c r="C19" s="509">
        <v>8</v>
      </c>
      <c r="D19" s="510"/>
      <c r="E19" s="502"/>
      <c r="F19" s="503"/>
      <c r="G19" s="503"/>
      <c r="H19" s="503"/>
      <c r="I19" s="503"/>
      <c r="J19" s="503"/>
      <c r="K19" s="503"/>
      <c r="L19" s="503"/>
      <c r="M19" s="503"/>
      <c r="N19" s="503"/>
      <c r="O19" s="503"/>
      <c r="P19" s="503"/>
      <c r="Q19" s="504"/>
      <c r="R19" s="509">
        <v>28</v>
      </c>
      <c r="S19" s="510"/>
      <c r="T19" s="502"/>
      <c r="U19" s="503"/>
      <c r="V19" s="503"/>
      <c r="W19" s="503"/>
      <c r="X19" s="503"/>
      <c r="Y19" s="503"/>
      <c r="Z19" s="503"/>
      <c r="AA19" s="503"/>
      <c r="AB19" s="503"/>
      <c r="AC19" s="503"/>
      <c r="AD19" s="503"/>
      <c r="AE19" s="503"/>
      <c r="AF19" s="504"/>
      <c r="AG19" s="509">
        <v>48</v>
      </c>
      <c r="AH19" s="510"/>
      <c r="AI19" s="502"/>
      <c r="AJ19" s="503"/>
      <c r="AK19" s="503"/>
      <c r="AL19" s="503"/>
      <c r="AM19" s="503"/>
      <c r="AN19" s="503"/>
      <c r="AO19" s="503"/>
      <c r="AP19" s="503"/>
      <c r="AQ19" s="503"/>
      <c r="AR19" s="503"/>
      <c r="AS19" s="503"/>
      <c r="AT19" s="503"/>
      <c r="AU19" s="504"/>
      <c r="AV19" s="509">
        <v>68</v>
      </c>
      <c r="AW19" s="510"/>
      <c r="AX19" s="502"/>
      <c r="AY19" s="503"/>
      <c r="AZ19" s="503"/>
      <c r="BA19" s="503"/>
      <c r="BB19" s="503"/>
      <c r="BC19" s="503"/>
      <c r="BD19" s="503"/>
      <c r="BE19" s="503"/>
      <c r="BF19" s="503"/>
      <c r="BG19" s="503"/>
      <c r="BH19" s="503"/>
      <c r="BI19" s="503"/>
      <c r="BJ19" s="504"/>
      <c r="BL19" s="266"/>
    </row>
    <row r="20" spans="1:64" ht="30" customHeight="1">
      <c r="A20" s="266"/>
      <c r="C20" s="509">
        <v>9</v>
      </c>
      <c r="D20" s="510"/>
      <c r="E20" s="502"/>
      <c r="F20" s="503"/>
      <c r="G20" s="503"/>
      <c r="H20" s="503"/>
      <c r="I20" s="503"/>
      <c r="J20" s="503"/>
      <c r="K20" s="503"/>
      <c r="L20" s="503"/>
      <c r="M20" s="503"/>
      <c r="N20" s="503"/>
      <c r="O20" s="503"/>
      <c r="P20" s="503"/>
      <c r="Q20" s="504"/>
      <c r="R20" s="509">
        <v>29</v>
      </c>
      <c r="S20" s="510"/>
      <c r="T20" s="502"/>
      <c r="U20" s="503"/>
      <c r="V20" s="503"/>
      <c r="W20" s="503"/>
      <c r="X20" s="503"/>
      <c r="Y20" s="503"/>
      <c r="Z20" s="503"/>
      <c r="AA20" s="503"/>
      <c r="AB20" s="503"/>
      <c r="AC20" s="503"/>
      <c r="AD20" s="503"/>
      <c r="AE20" s="503"/>
      <c r="AF20" s="504"/>
      <c r="AG20" s="509">
        <v>49</v>
      </c>
      <c r="AH20" s="510"/>
      <c r="AI20" s="502"/>
      <c r="AJ20" s="503"/>
      <c r="AK20" s="503"/>
      <c r="AL20" s="503"/>
      <c r="AM20" s="503"/>
      <c r="AN20" s="503"/>
      <c r="AO20" s="503"/>
      <c r="AP20" s="503"/>
      <c r="AQ20" s="503"/>
      <c r="AR20" s="503"/>
      <c r="AS20" s="503"/>
      <c r="AT20" s="503"/>
      <c r="AU20" s="504"/>
      <c r="AV20" s="509">
        <v>69</v>
      </c>
      <c r="AW20" s="510"/>
      <c r="AX20" s="502"/>
      <c r="AY20" s="503"/>
      <c r="AZ20" s="503"/>
      <c r="BA20" s="503"/>
      <c r="BB20" s="503"/>
      <c r="BC20" s="503"/>
      <c r="BD20" s="503"/>
      <c r="BE20" s="503"/>
      <c r="BF20" s="503"/>
      <c r="BG20" s="503"/>
      <c r="BH20" s="503"/>
      <c r="BI20" s="503"/>
      <c r="BJ20" s="504"/>
      <c r="BL20" s="266"/>
    </row>
    <row r="21" spans="1:64" ht="30" customHeight="1">
      <c r="A21" s="266"/>
      <c r="C21" s="509">
        <v>10</v>
      </c>
      <c r="D21" s="510"/>
      <c r="E21" s="502"/>
      <c r="F21" s="503"/>
      <c r="G21" s="503"/>
      <c r="H21" s="503"/>
      <c r="I21" s="503"/>
      <c r="J21" s="503"/>
      <c r="K21" s="503"/>
      <c r="L21" s="503"/>
      <c r="M21" s="503"/>
      <c r="N21" s="503"/>
      <c r="O21" s="503"/>
      <c r="P21" s="503"/>
      <c r="Q21" s="504"/>
      <c r="R21" s="509">
        <v>30</v>
      </c>
      <c r="S21" s="510"/>
      <c r="T21" s="502"/>
      <c r="U21" s="503"/>
      <c r="V21" s="503"/>
      <c r="W21" s="503"/>
      <c r="X21" s="503"/>
      <c r="Y21" s="503"/>
      <c r="Z21" s="503"/>
      <c r="AA21" s="503"/>
      <c r="AB21" s="503"/>
      <c r="AC21" s="503"/>
      <c r="AD21" s="503"/>
      <c r="AE21" s="503"/>
      <c r="AF21" s="504"/>
      <c r="AG21" s="509">
        <v>50</v>
      </c>
      <c r="AH21" s="510"/>
      <c r="AI21" s="502"/>
      <c r="AJ21" s="503"/>
      <c r="AK21" s="503"/>
      <c r="AL21" s="503"/>
      <c r="AM21" s="503"/>
      <c r="AN21" s="503"/>
      <c r="AO21" s="503"/>
      <c r="AP21" s="503"/>
      <c r="AQ21" s="503"/>
      <c r="AR21" s="503"/>
      <c r="AS21" s="503"/>
      <c r="AT21" s="503"/>
      <c r="AU21" s="504"/>
      <c r="AV21" s="509">
        <v>70</v>
      </c>
      <c r="AW21" s="510"/>
      <c r="AX21" s="502"/>
      <c r="AY21" s="503"/>
      <c r="AZ21" s="503"/>
      <c r="BA21" s="503"/>
      <c r="BB21" s="503"/>
      <c r="BC21" s="503"/>
      <c r="BD21" s="503"/>
      <c r="BE21" s="503"/>
      <c r="BF21" s="503"/>
      <c r="BG21" s="503"/>
      <c r="BH21" s="503"/>
      <c r="BI21" s="503"/>
      <c r="BJ21" s="504"/>
      <c r="BL21" s="266"/>
    </row>
    <row r="22" spans="1:64" ht="30" customHeight="1">
      <c r="A22" s="266"/>
      <c r="C22" s="509">
        <v>11</v>
      </c>
      <c r="D22" s="510"/>
      <c r="E22" s="502"/>
      <c r="F22" s="503"/>
      <c r="G22" s="503"/>
      <c r="H22" s="503"/>
      <c r="I22" s="503"/>
      <c r="J22" s="503"/>
      <c r="K22" s="503"/>
      <c r="L22" s="503"/>
      <c r="M22" s="503"/>
      <c r="N22" s="503"/>
      <c r="O22" s="503"/>
      <c r="P22" s="503"/>
      <c r="Q22" s="504"/>
      <c r="R22" s="509">
        <v>31</v>
      </c>
      <c r="S22" s="510"/>
      <c r="T22" s="502"/>
      <c r="U22" s="503"/>
      <c r="V22" s="503"/>
      <c r="W22" s="503"/>
      <c r="X22" s="503"/>
      <c r="Y22" s="503"/>
      <c r="Z22" s="503"/>
      <c r="AA22" s="503"/>
      <c r="AB22" s="503"/>
      <c r="AC22" s="503"/>
      <c r="AD22" s="503"/>
      <c r="AE22" s="503"/>
      <c r="AF22" s="504"/>
      <c r="AG22" s="509">
        <v>51</v>
      </c>
      <c r="AH22" s="510"/>
      <c r="AI22" s="502"/>
      <c r="AJ22" s="503"/>
      <c r="AK22" s="503"/>
      <c r="AL22" s="503"/>
      <c r="AM22" s="503"/>
      <c r="AN22" s="503"/>
      <c r="AO22" s="503"/>
      <c r="AP22" s="503"/>
      <c r="AQ22" s="503"/>
      <c r="AR22" s="503"/>
      <c r="AS22" s="503"/>
      <c r="AT22" s="503"/>
      <c r="AU22" s="504"/>
      <c r="AV22" s="509">
        <v>71</v>
      </c>
      <c r="AW22" s="510"/>
      <c r="AX22" s="502"/>
      <c r="AY22" s="503"/>
      <c r="AZ22" s="503"/>
      <c r="BA22" s="503"/>
      <c r="BB22" s="503"/>
      <c r="BC22" s="503"/>
      <c r="BD22" s="503"/>
      <c r="BE22" s="503"/>
      <c r="BF22" s="503"/>
      <c r="BG22" s="503"/>
      <c r="BH22" s="503"/>
      <c r="BI22" s="503"/>
      <c r="BJ22" s="504"/>
      <c r="BL22" s="266"/>
    </row>
    <row r="23" spans="1:64" ht="30" customHeight="1">
      <c r="A23" s="266"/>
      <c r="C23" s="509">
        <v>12</v>
      </c>
      <c r="D23" s="510"/>
      <c r="E23" s="502"/>
      <c r="F23" s="503"/>
      <c r="G23" s="503"/>
      <c r="H23" s="503"/>
      <c r="I23" s="503"/>
      <c r="J23" s="503"/>
      <c r="K23" s="503"/>
      <c r="L23" s="503"/>
      <c r="M23" s="503"/>
      <c r="N23" s="503"/>
      <c r="O23" s="503"/>
      <c r="P23" s="503"/>
      <c r="Q23" s="504"/>
      <c r="R23" s="509">
        <v>32</v>
      </c>
      <c r="S23" s="510"/>
      <c r="T23" s="502"/>
      <c r="U23" s="503"/>
      <c r="V23" s="503"/>
      <c r="W23" s="503"/>
      <c r="X23" s="503"/>
      <c r="Y23" s="503"/>
      <c r="Z23" s="503"/>
      <c r="AA23" s="503"/>
      <c r="AB23" s="503"/>
      <c r="AC23" s="503"/>
      <c r="AD23" s="503"/>
      <c r="AE23" s="503"/>
      <c r="AF23" s="504"/>
      <c r="AG23" s="509">
        <v>52</v>
      </c>
      <c r="AH23" s="510"/>
      <c r="AI23" s="502"/>
      <c r="AJ23" s="503"/>
      <c r="AK23" s="503"/>
      <c r="AL23" s="503"/>
      <c r="AM23" s="503"/>
      <c r="AN23" s="503"/>
      <c r="AO23" s="503"/>
      <c r="AP23" s="503"/>
      <c r="AQ23" s="503"/>
      <c r="AR23" s="503"/>
      <c r="AS23" s="503"/>
      <c r="AT23" s="503"/>
      <c r="AU23" s="504"/>
      <c r="AV23" s="509">
        <v>72</v>
      </c>
      <c r="AW23" s="510"/>
      <c r="AX23" s="502"/>
      <c r="AY23" s="503"/>
      <c r="AZ23" s="503"/>
      <c r="BA23" s="503"/>
      <c r="BB23" s="503"/>
      <c r="BC23" s="503"/>
      <c r="BD23" s="503"/>
      <c r="BE23" s="503"/>
      <c r="BF23" s="503"/>
      <c r="BG23" s="503"/>
      <c r="BH23" s="503"/>
      <c r="BI23" s="503"/>
      <c r="BJ23" s="504"/>
      <c r="BL23" s="266"/>
    </row>
    <row r="24" spans="1:64" ht="30" customHeight="1">
      <c r="A24" s="266"/>
      <c r="C24" s="509">
        <v>13</v>
      </c>
      <c r="D24" s="510"/>
      <c r="E24" s="502"/>
      <c r="F24" s="503"/>
      <c r="G24" s="503"/>
      <c r="H24" s="503"/>
      <c r="I24" s="503"/>
      <c r="J24" s="503"/>
      <c r="K24" s="503"/>
      <c r="L24" s="503"/>
      <c r="M24" s="503"/>
      <c r="N24" s="503"/>
      <c r="O24" s="503"/>
      <c r="P24" s="503"/>
      <c r="Q24" s="504"/>
      <c r="R24" s="509">
        <v>33</v>
      </c>
      <c r="S24" s="510"/>
      <c r="T24" s="502"/>
      <c r="U24" s="503"/>
      <c r="V24" s="503"/>
      <c r="W24" s="503"/>
      <c r="X24" s="503"/>
      <c r="Y24" s="503"/>
      <c r="Z24" s="503"/>
      <c r="AA24" s="503"/>
      <c r="AB24" s="503"/>
      <c r="AC24" s="503"/>
      <c r="AD24" s="503"/>
      <c r="AE24" s="503"/>
      <c r="AF24" s="504"/>
      <c r="AG24" s="509">
        <v>53</v>
      </c>
      <c r="AH24" s="510"/>
      <c r="AI24" s="502"/>
      <c r="AJ24" s="503"/>
      <c r="AK24" s="503"/>
      <c r="AL24" s="503"/>
      <c r="AM24" s="503"/>
      <c r="AN24" s="503"/>
      <c r="AO24" s="503"/>
      <c r="AP24" s="503"/>
      <c r="AQ24" s="503"/>
      <c r="AR24" s="503"/>
      <c r="AS24" s="503"/>
      <c r="AT24" s="503"/>
      <c r="AU24" s="504"/>
      <c r="AV24" s="509">
        <v>73</v>
      </c>
      <c r="AW24" s="510"/>
      <c r="AX24" s="502"/>
      <c r="AY24" s="503"/>
      <c r="AZ24" s="503"/>
      <c r="BA24" s="503"/>
      <c r="BB24" s="503"/>
      <c r="BC24" s="503"/>
      <c r="BD24" s="503"/>
      <c r="BE24" s="503"/>
      <c r="BF24" s="503"/>
      <c r="BG24" s="503"/>
      <c r="BH24" s="503"/>
      <c r="BI24" s="503"/>
      <c r="BJ24" s="504"/>
      <c r="BL24" s="266"/>
    </row>
    <row r="25" spans="1:64" ht="30" customHeight="1">
      <c r="A25" s="266"/>
      <c r="C25" s="509">
        <v>14</v>
      </c>
      <c r="D25" s="510"/>
      <c r="E25" s="502"/>
      <c r="F25" s="503"/>
      <c r="G25" s="503"/>
      <c r="H25" s="503"/>
      <c r="I25" s="503"/>
      <c r="J25" s="503"/>
      <c r="K25" s="503"/>
      <c r="L25" s="503"/>
      <c r="M25" s="503"/>
      <c r="N25" s="503"/>
      <c r="O25" s="503"/>
      <c r="P25" s="503"/>
      <c r="Q25" s="504"/>
      <c r="R25" s="509">
        <v>34</v>
      </c>
      <c r="S25" s="510"/>
      <c r="T25" s="502"/>
      <c r="U25" s="503"/>
      <c r="V25" s="503"/>
      <c r="W25" s="503"/>
      <c r="X25" s="503"/>
      <c r="Y25" s="503"/>
      <c r="Z25" s="503"/>
      <c r="AA25" s="503"/>
      <c r="AB25" s="503"/>
      <c r="AC25" s="503"/>
      <c r="AD25" s="503"/>
      <c r="AE25" s="503"/>
      <c r="AF25" s="504"/>
      <c r="AG25" s="509">
        <v>54</v>
      </c>
      <c r="AH25" s="510"/>
      <c r="AI25" s="502"/>
      <c r="AJ25" s="503"/>
      <c r="AK25" s="503"/>
      <c r="AL25" s="503"/>
      <c r="AM25" s="503"/>
      <c r="AN25" s="503"/>
      <c r="AO25" s="503"/>
      <c r="AP25" s="503"/>
      <c r="AQ25" s="503"/>
      <c r="AR25" s="503"/>
      <c r="AS25" s="503"/>
      <c r="AT25" s="503"/>
      <c r="AU25" s="504"/>
      <c r="AV25" s="509">
        <v>74</v>
      </c>
      <c r="AW25" s="510"/>
      <c r="AX25" s="502"/>
      <c r="AY25" s="503"/>
      <c r="AZ25" s="503"/>
      <c r="BA25" s="503"/>
      <c r="BB25" s="503"/>
      <c r="BC25" s="503"/>
      <c r="BD25" s="503"/>
      <c r="BE25" s="503"/>
      <c r="BF25" s="503"/>
      <c r="BG25" s="503"/>
      <c r="BH25" s="503"/>
      <c r="BI25" s="503"/>
      <c r="BJ25" s="504"/>
      <c r="BL25" s="266"/>
    </row>
    <row r="26" spans="1:64" ht="30" customHeight="1">
      <c r="A26" s="266"/>
      <c r="C26" s="509">
        <v>15</v>
      </c>
      <c r="D26" s="510"/>
      <c r="E26" s="502"/>
      <c r="F26" s="503"/>
      <c r="G26" s="503"/>
      <c r="H26" s="503"/>
      <c r="I26" s="503"/>
      <c r="J26" s="503"/>
      <c r="K26" s="503"/>
      <c r="L26" s="503"/>
      <c r="M26" s="503"/>
      <c r="N26" s="503"/>
      <c r="O26" s="503"/>
      <c r="P26" s="503"/>
      <c r="Q26" s="504"/>
      <c r="R26" s="509">
        <v>35</v>
      </c>
      <c r="S26" s="510"/>
      <c r="T26" s="502"/>
      <c r="U26" s="503"/>
      <c r="V26" s="503"/>
      <c r="W26" s="503"/>
      <c r="X26" s="503"/>
      <c r="Y26" s="503"/>
      <c r="Z26" s="503"/>
      <c r="AA26" s="503"/>
      <c r="AB26" s="503"/>
      <c r="AC26" s="503"/>
      <c r="AD26" s="503"/>
      <c r="AE26" s="503"/>
      <c r="AF26" s="504"/>
      <c r="AG26" s="509">
        <v>55</v>
      </c>
      <c r="AH26" s="510"/>
      <c r="AI26" s="502"/>
      <c r="AJ26" s="503"/>
      <c r="AK26" s="503"/>
      <c r="AL26" s="503"/>
      <c r="AM26" s="503"/>
      <c r="AN26" s="503"/>
      <c r="AO26" s="503"/>
      <c r="AP26" s="503"/>
      <c r="AQ26" s="503"/>
      <c r="AR26" s="503"/>
      <c r="AS26" s="503"/>
      <c r="AT26" s="503"/>
      <c r="AU26" s="504"/>
      <c r="AV26" s="509">
        <v>75</v>
      </c>
      <c r="AW26" s="510"/>
      <c r="AX26" s="502"/>
      <c r="AY26" s="503"/>
      <c r="AZ26" s="503"/>
      <c r="BA26" s="503"/>
      <c r="BB26" s="503"/>
      <c r="BC26" s="503"/>
      <c r="BD26" s="503"/>
      <c r="BE26" s="503"/>
      <c r="BF26" s="503"/>
      <c r="BG26" s="503"/>
      <c r="BH26" s="503"/>
      <c r="BI26" s="503"/>
      <c r="BJ26" s="504"/>
      <c r="BL26" s="266"/>
    </row>
    <row r="27" spans="1:64" ht="30" customHeight="1">
      <c r="A27" s="266"/>
      <c r="C27" s="509">
        <v>16</v>
      </c>
      <c r="D27" s="510"/>
      <c r="E27" s="502"/>
      <c r="F27" s="503"/>
      <c r="G27" s="503"/>
      <c r="H27" s="503"/>
      <c r="I27" s="503"/>
      <c r="J27" s="503"/>
      <c r="K27" s="503"/>
      <c r="L27" s="503"/>
      <c r="M27" s="503"/>
      <c r="N27" s="503"/>
      <c r="O27" s="503"/>
      <c r="P27" s="503"/>
      <c r="Q27" s="504"/>
      <c r="R27" s="509">
        <v>36</v>
      </c>
      <c r="S27" s="510"/>
      <c r="T27" s="502"/>
      <c r="U27" s="503"/>
      <c r="V27" s="503"/>
      <c r="W27" s="503"/>
      <c r="X27" s="503"/>
      <c r="Y27" s="503"/>
      <c r="Z27" s="503"/>
      <c r="AA27" s="503"/>
      <c r="AB27" s="503"/>
      <c r="AC27" s="503"/>
      <c r="AD27" s="503"/>
      <c r="AE27" s="503"/>
      <c r="AF27" s="504"/>
      <c r="AG27" s="509">
        <v>56</v>
      </c>
      <c r="AH27" s="510"/>
      <c r="AI27" s="502"/>
      <c r="AJ27" s="503"/>
      <c r="AK27" s="503"/>
      <c r="AL27" s="503"/>
      <c r="AM27" s="503"/>
      <c r="AN27" s="503"/>
      <c r="AO27" s="503"/>
      <c r="AP27" s="503"/>
      <c r="AQ27" s="503"/>
      <c r="AR27" s="503"/>
      <c r="AS27" s="503"/>
      <c r="AT27" s="503"/>
      <c r="AU27" s="504"/>
      <c r="AV27" s="509">
        <v>76</v>
      </c>
      <c r="AW27" s="510"/>
      <c r="AX27" s="502"/>
      <c r="AY27" s="503"/>
      <c r="AZ27" s="503"/>
      <c r="BA27" s="503"/>
      <c r="BB27" s="503"/>
      <c r="BC27" s="503"/>
      <c r="BD27" s="503"/>
      <c r="BE27" s="503"/>
      <c r="BF27" s="503"/>
      <c r="BG27" s="503"/>
      <c r="BH27" s="503"/>
      <c r="BI27" s="503"/>
      <c r="BJ27" s="504"/>
      <c r="BL27" s="266"/>
    </row>
    <row r="28" spans="1:64" ht="30" customHeight="1">
      <c r="A28" s="266"/>
      <c r="C28" s="509">
        <v>17</v>
      </c>
      <c r="D28" s="510"/>
      <c r="E28" s="502"/>
      <c r="F28" s="503"/>
      <c r="G28" s="503"/>
      <c r="H28" s="503"/>
      <c r="I28" s="503"/>
      <c r="J28" s="503"/>
      <c r="K28" s="503"/>
      <c r="L28" s="503"/>
      <c r="M28" s="503"/>
      <c r="N28" s="503"/>
      <c r="O28" s="503"/>
      <c r="P28" s="503"/>
      <c r="Q28" s="504"/>
      <c r="R28" s="509">
        <v>37</v>
      </c>
      <c r="S28" s="510"/>
      <c r="T28" s="502"/>
      <c r="U28" s="503"/>
      <c r="V28" s="503"/>
      <c r="W28" s="503"/>
      <c r="X28" s="503"/>
      <c r="Y28" s="503"/>
      <c r="Z28" s="503"/>
      <c r="AA28" s="503"/>
      <c r="AB28" s="503"/>
      <c r="AC28" s="503"/>
      <c r="AD28" s="503"/>
      <c r="AE28" s="503"/>
      <c r="AF28" s="504"/>
      <c r="AG28" s="509">
        <v>57</v>
      </c>
      <c r="AH28" s="510"/>
      <c r="AI28" s="502"/>
      <c r="AJ28" s="503"/>
      <c r="AK28" s="503"/>
      <c r="AL28" s="503"/>
      <c r="AM28" s="503"/>
      <c r="AN28" s="503"/>
      <c r="AO28" s="503"/>
      <c r="AP28" s="503"/>
      <c r="AQ28" s="503"/>
      <c r="AR28" s="503"/>
      <c r="AS28" s="503"/>
      <c r="AT28" s="503"/>
      <c r="AU28" s="504"/>
      <c r="AV28" s="509">
        <v>77</v>
      </c>
      <c r="AW28" s="510"/>
      <c r="AX28" s="502"/>
      <c r="AY28" s="503"/>
      <c r="AZ28" s="503"/>
      <c r="BA28" s="503"/>
      <c r="BB28" s="503"/>
      <c r="BC28" s="503"/>
      <c r="BD28" s="503"/>
      <c r="BE28" s="503"/>
      <c r="BF28" s="503"/>
      <c r="BG28" s="503"/>
      <c r="BH28" s="503"/>
      <c r="BI28" s="503"/>
      <c r="BJ28" s="504"/>
      <c r="BL28" s="266"/>
    </row>
    <row r="29" spans="1:64" ht="30" customHeight="1">
      <c r="A29" s="266"/>
      <c r="C29" s="509">
        <v>18</v>
      </c>
      <c r="D29" s="510"/>
      <c r="E29" s="502"/>
      <c r="F29" s="503"/>
      <c r="G29" s="503"/>
      <c r="H29" s="503"/>
      <c r="I29" s="503"/>
      <c r="J29" s="503"/>
      <c r="K29" s="503"/>
      <c r="L29" s="503"/>
      <c r="M29" s="503"/>
      <c r="N29" s="503"/>
      <c r="O29" s="503"/>
      <c r="P29" s="503"/>
      <c r="Q29" s="504"/>
      <c r="R29" s="509">
        <v>38</v>
      </c>
      <c r="S29" s="510"/>
      <c r="T29" s="502"/>
      <c r="U29" s="503"/>
      <c r="V29" s="503"/>
      <c r="W29" s="503"/>
      <c r="X29" s="503"/>
      <c r="Y29" s="503"/>
      <c r="Z29" s="503"/>
      <c r="AA29" s="503"/>
      <c r="AB29" s="503"/>
      <c r="AC29" s="503"/>
      <c r="AD29" s="503"/>
      <c r="AE29" s="503"/>
      <c r="AF29" s="504"/>
      <c r="AG29" s="509">
        <v>58</v>
      </c>
      <c r="AH29" s="510"/>
      <c r="AI29" s="502"/>
      <c r="AJ29" s="503"/>
      <c r="AK29" s="503"/>
      <c r="AL29" s="503"/>
      <c r="AM29" s="503"/>
      <c r="AN29" s="503"/>
      <c r="AO29" s="503"/>
      <c r="AP29" s="503"/>
      <c r="AQ29" s="503"/>
      <c r="AR29" s="503"/>
      <c r="AS29" s="503"/>
      <c r="AT29" s="503"/>
      <c r="AU29" s="504"/>
      <c r="AV29" s="509">
        <v>78</v>
      </c>
      <c r="AW29" s="510"/>
      <c r="AX29" s="502"/>
      <c r="AY29" s="503"/>
      <c r="AZ29" s="503"/>
      <c r="BA29" s="503"/>
      <c r="BB29" s="503"/>
      <c r="BC29" s="503"/>
      <c r="BD29" s="503"/>
      <c r="BE29" s="503"/>
      <c r="BF29" s="503"/>
      <c r="BG29" s="503"/>
      <c r="BH29" s="503"/>
      <c r="BI29" s="503"/>
      <c r="BJ29" s="504"/>
      <c r="BL29" s="266"/>
    </row>
    <row r="30" spans="1:64" ht="30" customHeight="1">
      <c r="A30" s="266"/>
      <c r="C30" s="509">
        <v>19</v>
      </c>
      <c r="D30" s="510"/>
      <c r="E30" s="502"/>
      <c r="F30" s="503"/>
      <c r="G30" s="503"/>
      <c r="H30" s="503"/>
      <c r="I30" s="503"/>
      <c r="J30" s="503"/>
      <c r="K30" s="503"/>
      <c r="L30" s="503"/>
      <c r="M30" s="503"/>
      <c r="N30" s="503"/>
      <c r="O30" s="503"/>
      <c r="P30" s="503"/>
      <c r="Q30" s="504"/>
      <c r="R30" s="509">
        <v>39</v>
      </c>
      <c r="S30" s="510"/>
      <c r="T30" s="502"/>
      <c r="U30" s="503"/>
      <c r="V30" s="503"/>
      <c r="W30" s="503"/>
      <c r="X30" s="503"/>
      <c r="Y30" s="503"/>
      <c r="Z30" s="503"/>
      <c r="AA30" s="503"/>
      <c r="AB30" s="503"/>
      <c r="AC30" s="503"/>
      <c r="AD30" s="503"/>
      <c r="AE30" s="503"/>
      <c r="AF30" s="504"/>
      <c r="AG30" s="509">
        <v>59</v>
      </c>
      <c r="AH30" s="510"/>
      <c r="AI30" s="502"/>
      <c r="AJ30" s="503"/>
      <c r="AK30" s="503"/>
      <c r="AL30" s="503"/>
      <c r="AM30" s="503"/>
      <c r="AN30" s="503"/>
      <c r="AO30" s="503"/>
      <c r="AP30" s="503"/>
      <c r="AQ30" s="503"/>
      <c r="AR30" s="503"/>
      <c r="AS30" s="503"/>
      <c r="AT30" s="503"/>
      <c r="AU30" s="504"/>
      <c r="AV30" s="509">
        <v>79</v>
      </c>
      <c r="AW30" s="510"/>
      <c r="AX30" s="502"/>
      <c r="AY30" s="503"/>
      <c r="AZ30" s="503"/>
      <c r="BA30" s="503"/>
      <c r="BB30" s="503"/>
      <c r="BC30" s="503"/>
      <c r="BD30" s="503"/>
      <c r="BE30" s="503"/>
      <c r="BF30" s="503"/>
      <c r="BG30" s="503"/>
      <c r="BH30" s="503"/>
      <c r="BI30" s="503"/>
      <c r="BJ30" s="504"/>
      <c r="BL30" s="266"/>
    </row>
    <row r="31" spans="1:64" s="201" customFormat="1" ht="30" customHeight="1">
      <c r="A31" s="266"/>
      <c r="C31" s="509">
        <v>20</v>
      </c>
      <c r="D31" s="510"/>
      <c r="E31" s="502"/>
      <c r="F31" s="503"/>
      <c r="G31" s="503"/>
      <c r="H31" s="503"/>
      <c r="I31" s="503"/>
      <c r="J31" s="503"/>
      <c r="K31" s="503"/>
      <c r="L31" s="503"/>
      <c r="M31" s="503"/>
      <c r="N31" s="503"/>
      <c r="O31" s="503"/>
      <c r="P31" s="503"/>
      <c r="Q31" s="504"/>
      <c r="R31" s="509">
        <v>40</v>
      </c>
      <c r="S31" s="510"/>
      <c r="T31" s="502"/>
      <c r="U31" s="503"/>
      <c r="V31" s="503"/>
      <c r="W31" s="503"/>
      <c r="X31" s="503"/>
      <c r="Y31" s="503"/>
      <c r="Z31" s="503"/>
      <c r="AA31" s="503"/>
      <c r="AB31" s="503"/>
      <c r="AC31" s="503"/>
      <c r="AD31" s="503"/>
      <c r="AE31" s="503"/>
      <c r="AF31" s="504"/>
      <c r="AG31" s="509">
        <v>60</v>
      </c>
      <c r="AH31" s="510"/>
      <c r="AI31" s="502"/>
      <c r="AJ31" s="503"/>
      <c r="AK31" s="503"/>
      <c r="AL31" s="503"/>
      <c r="AM31" s="503"/>
      <c r="AN31" s="503"/>
      <c r="AO31" s="503"/>
      <c r="AP31" s="503"/>
      <c r="AQ31" s="503"/>
      <c r="AR31" s="503"/>
      <c r="AS31" s="503"/>
      <c r="AT31" s="503"/>
      <c r="AU31" s="504"/>
      <c r="AV31" s="509">
        <v>80</v>
      </c>
      <c r="AW31" s="510"/>
      <c r="AX31" s="502"/>
      <c r="AY31" s="503"/>
      <c r="AZ31" s="503"/>
      <c r="BA31" s="503"/>
      <c r="BB31" s="503"/>
      <c r="BC31" s="503"/>
      <c r="BD31" s="503"/>
      <c r="BE31" s="503"/>
      <c r="BF31" s="503"/>
      <c r="BG31" s="503"/>
      <c r="BH31" s="503"/>
      <c r="BI31" s="503"/>
      <c r="BJ31" s="504"/>
      <c r="BL31" s="266"/>
    </row>
    <row r="32" spans="1:64" ht="22.5" customHeight="1">
      <c r="A32" s="266"/>
      <c r="C32" s="202"/>
      <c r="D32" s="202" t="s">
        <v>312</v>
      </c>
      <c r="E32" s="202"/>
      <c r="F32" s="202"/>
      <c r="G32" s="202"/>
      <c r="H32" s="202"/>
      <c r="I32" s="202"/>
      <c r="J32" s="202"/>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4"/>
      <c r="AU32" s="204"/>
      <c r="AV32" s="204"/>
      <c r="AW32" s="204"/>
      <c r="AX32" s="204"/>
      <c r="AY32" s="202"/>
      <c r="AZ32" s="205"/>
      <c r="BA32" s="205"/>
      <c r="BB32" s="205"/>
      <c r="BC32" s="205"/>
      <c r="BD32" s="205"/>
      <c r="BE32" s="205"/>
      <c r="BF32" s="205"/>
      <c r="BG32" s="205"/>
      <c r="BH32" s="205"/>
      <c r="BI32" s="205"/>
      <c r="BJ32" s="205"/>
      <c r="BL32" s="266"/>
    </row>
    <row r="33" spans="1:64" ht="7.5" customHeight="1" thickBot="1">
      <c r="A33" s="266"/>
      <c r="B33" s="206"/>
      <c r="C33" s="206"/>
      <c r="D33" s="207"/>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66"/>
    </row>
    <row r="34" spans="1:64" ht="7.5" customHeight="1" thickTop="1">
      <c r="A34" s="266"/>
      <c r="B34" s="208"/>
      <c r="C34" s="208"/>
      <c r="D34" s="209"/>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66"/>
    </row>
    <row r="35" spans="1:64" ht="13.5" customHeight="1">
      <c r="A35" s="266"/>
      <c r="C35" s="15"/>
      <c r="D35" s="15"/>
      <c r="E35" s="15"/>
      <c r="F35" s="15"/>
      <c r="G35" s="15"/>
      <c r="H35" s="15"/>
      <c r="I35" s="15"/>
      <c r="M35" s="514" t="s">
        <v>313</v>
      </c>
      <c r="N35" s="514"/>
      <c r="O35" s="514"/>
      <c r="P35" s="514"/>
      <c r="Q35" s="514"/>
      <c r="R35" s="514"/>
      <c r="S35" s="514"/>
      <c r="T35" s="514"/>
      <c r="U35" s="514"/>
      <c r="V35" s="514"/>
      <c r="W35" s="514"/>
      <c r="X35" s="514"/>
      <c r="Y35" s="514"/>
      <c r="Z35" s="514"/>
      <c r="AA35" s="514"/>
      <c r="AB35" s="514"/>
      <c r="AC35" s="514"/>
      <c r="AD35" s="514"/>
      <c r="AE35" s="514"/>
      <c r="AF35" s="514"/>
      <c r="AG35" s="514"/>
      <c r="AH35" s="514"/>
      <c r="AJ35" s="196" t="s">
        <v>314</v>
      </c>
      <c r="AK35" s="15"/>
      <c r="AL35" s="15"/>
      <c r="BL35" s="266"/>
    </row>
    <row r="36" spans="1:64" ht="13.5" customHeight="1">
      <c r="A36" s="266"/>
      <c r="C36" s="15"/>
      <c r="D36" s="15"/>
      <c r="E36" s="15"/>
      <c r="F36" s="15"/>
      <c r="G36" s="15"/>
      <c r="H36" s="15"/>
      <c r="I36" s="15"/>
      <c r="M36" s="514"/>
      <c r="N36" s="514"/>
      <c r="O36" s="514"/>
      <c r="P36" s="514"/>
      <c r="Q36" s="514"/>
      <c r="R36" s="514"/>
      <c r="S36" s="514"/>
      <c r="T36" s="514"/>
      <c r="U36" s="514"/>
      <c r="V36" s="514"/>
      <c r="W36" s="514"/>
      <c r="X36" s="514"/>
      <c r="Y36" s="514"/>
      <c r="Z36" s="514"/>
      <c r="AA36" s="514"/>
      <c r="AB36" s="514"/>
      <c r="AC36" s="514"/>
      <c r="AD36" s="514"/>
      <c r="AE36" s="514"/>
      <c r="AF36" s="514"/>
      <c r="AG36" s="514"/>
      <c r="AH36" s="514"/>
      <c r="AJ36" s="196" t="s">
        <v>315</v>
      </c>
      <c r="AK36" s="15"/>
      <c r="AL36" s="15"/>
      <c r="BL36" s="266"/>
    </row>
    <row r="37" spans="1:64" ht="13.5" customHeight="1">
      <c r="A37" s="266"/>
      <c r="M37" s="514"/>
      <c r="N37" s="514"/>
      <c r="O37" s="514"/>
      <c r="P37" s="514"/>
      <c r="Q37" s="514"/>
      <c r="R37" s="514"/>
      <c r="S37" s="514"/>
      <c r="T37" s="514"/>
      <c r="U37" s="514"/>
      <c r="V37" s="514"/>
      <c r="W37" s="514"/>
      <c r="X37" s="514"/>
      <c r="Y37" s="514"/>
      <c r="Z37" s="514"/>
      <c r="AA37" s="514"/>
      <c r="AB37" s="514"/>
      <c r="AC37" s="514"/>
      <c r="AD37" s="514"/>
      <c r="AE37" s="514"/>
      <c r="AF37" s="514"/>
      <c r="AG37" s="514"/>
      <c r="AH37" s="514"/>
      <c r="AJ37" s="197" t="s">
        <v>316</v>
      </c>
      <c r="BL37" s="266"/>
    </row>
    <row r="38" spans="1:64" ht="16.5" customHeight="1">
      <c r="A38" s="266"/>
      <c r="M38" s="210"/>
      <c r="N38" s="210"/>
      <c r="O38" s="210"/>
      <c r="P38" s="210"/>
      <c r="Q38" s="210"/>
      <c r="R38" s="210"/>
      <c r="S38" s="210"/>
      <c r="T38" s="210"/>
      <c r="U38" s="210"/>
      <c r="V38" s="210"/>
      <c r="W38" s="210"/>
      <c r="X38" s="210"/>
      <c r="Y38" s="210"/>
      <c r="Z38" s="210"/>
      <c r="AA38" s="210"/>
      <c r="AB38" s="210"/>
      <c r="AC38" s="210"/>
      <c r="AD38" s="210"/>
      <c r="AE38" s="210"/>
      <c r="AF38" s="210"/>
      <c r="AG38" s="210"/>
      <c r="AH38" s="210"/>
      <c r="AJ38" s="197"/>
      <c r="AN38" s="211" t="s">
        <v>317</v>
      </c>
      <c r="BL38" s="266"/>
    </row>
    <row r="39" spans="1:64" ht="9" customHeight="1">
      <c r="A39" s="266"/>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row>
  </sheetData>
  <mergeCells count="193">
    <mergeCell ref="C31:D31"/>
    <mergeCell ref="R31:S31"/>
    <mergeCell ref="AG31:AH31"/>
    <mergeCell ref="AV31:AW31"/>
    <mergeCell ref="M35:AH37"/>
    <mergeCell ref="C29:D29"/>
    <mergeCell ref="R29:S29"/>
    <mergeCell ref="AG29:AH29"/>
    <mergeCell ref="AV29:AW29"/>
    <mergeCell ref="C30:D30"/>
    <mergeCell ref="R30:S30"/>
    <mergeCell ref="AG30:AH30"/>
    <mergeCell ref="AV30:AW30"/>
    <mergeCell ref="E29:Q29"/>
    <mergeCell ref="E30:Q30"/>
    <mergeCell ref="E31:Q31"/>
    <mergeCell ref="T29:AF29"/>
    <mergeCell ref="T30:AF30"/>
    <mergeCell ref="T31:AF31"/>
    <mergeCell ref="AI31:AU31"/>
    <mergeCell ref="C27:D27"/>
    <mergeCell ref="R27:S27"/>
    <mergeCell ref="AG27:AH27"/>
    <mergeCell ref="AV27:AW27"/>
    <mergeCell ref="C28:D28"/>
    <mergeCell ref="R28:S28"/>
    <mergeCell ref="AG28:AH28"/>
    <mergeCell ref="AV28:AW28"/>
    <mergeCell ref="C25:D25"/>
    <mergeCell ref="R25:S25"/>
    <mergeCell ref="AG25:AH25"/>
    <mergeCell ref="AV25:AW25"/>
    <mergeCell ref="C26:D26"/>
    <mergeCell ref="R26:S26"/>
    <mergeCell ref="AG26:AH26"/>
    <mergeCell ref="AV26:AW26"/>
    <mergeCell ref="E25:Q25"/>
    <mergeCell ref="E26:Q26"/>
    <mergeCell ref="E27:Q27"/>
    <mergeCell ref="E28:Q28"/>
    <mergeCell ref="T25:AF25"/>
    <mergeCell ref="T26:AF26"/>
    <mergeCell ref="T27:AF27"/>
    <mergeCell ref="T28:AF28"/>
    <mergeCell ref="C23:D23"/>
    <mergeCell ref="R23:S23"/>
    <mergeCell ref="AG23:AH23"/>
    <mergeCell ref="AV23:AW23"/>
    <mergeCell ref="C24:D24"/>
    <mergeCell ref="R24:S24"/>
    <mergeCell ref="AG24:AH24"/>
    <mergeCell ref="AV24:AW24"/>
    <mergeCell ref="C21:D21"/>
    <mergeCell ref="R21:S21"/>
    <mergeCell ref="AG21:AH21"/>
    <mergeCell ref="AV21:AW21"/>
    <mergeCell ref="C22:D22"/>
    <mergeCell ref="R22:S22"/>
    <mergeCell ref="AG22:AH22"/>
    <mergeCell ref="AV22:AW22"/>
    <mergeCell ref="E21:Q21"/>
    <mergeCell ref="E22:Q22"/>
    <mergeCell ref="E23:Q23"/>
    <mergeCell ref="E24:Q24"/>
    <mergeCell ref="T21:AF21"/>
    <mergeCell ref="T22:AF22"/>
    <mergeCell ref="T23:AF23"/>
    <mergeCell ref="T24:AF24"/>
    <mergeCell ref="C19:D19"/>
    <mergeCell ref="R19:S19"/>
    <mergeCell ref="AG19:AH19"/>
    <mergeCell ref="AV19:AW19"/>
    <mergeCell ref="C20:D20"/>
    <mergeCell ref="R20:S20"/>
    <mergeCell ref="AG20:AH20"/>
    <mergeCell ref="AV20:AW20"/>
    <mergeCell ref="C17:D17"/>
    <mergeCell ref="R17:S17"/>
    <mergeCell ref="AG17:AH17"/>
    <mergeCell ref="AV17:AW17"/>
    <mergeCell ref="C18:D18"/>
    <mergeCell ref="R18:S18"/>
    <mergeCell ref="AG18:AH18"/>
    <mergeCell ref="AV18:AW18"/>
    <mergeCell ref="E17:Q17"/>
    <mergeCell ref="E18:Q18"/>
    <mergeCell ref="E19:Q19"/>
    <mergeCell ref="E20:Q20"/>
    <mergeCell ref="T17:AF17"/>
    <mergeCell ref="T18:AF18"/>
    <mergeCell ref="T19:AF19"/>
    <mergeCell ref="T20:AF20"/>
    <mergeCell ref="C15:D15"/>
    <mergeCell ref="R15:S15"/>
    <mergeCell ref="AG15:AH15"/>
    <mergeCell ref="AV15:AW15"/>
    <mergeCell ref="C16:D16"/>
    <mergeCell ref="R16:S16"/>
    <mergeCell ref="AG16:AH16"/>
    <mergeCell ref="AV16:AW16"/>
    <mergeCell ref="C13:D13"/>
    <mergeCell ref="R13:S13"/>
    <mergeCell ref="AG13:AH13"/>
    <mergeCell ref="AV13:AW13"/>
    <mergeCell ref="C14:D14"/>
    <mergeCell ref="R14:S14"/>
    <mergeCell ref="AG14:AH14"/>
    <mergeCell ref="AV14:AW14"/>
    <mergeCell ref="E13:Q13"/>
    <mergeCell ref="E14:Q14"/>
    <mergeCell ref="E15:Q15"/>
    <mergeCell ref="E16:Q16"/>
    <mergeCell ref="T13:AF13"/>
    <mergeCell ref="T14:AF14"/>
    <mergeCell ref="T15:AF15"/>
    <mergeCell ref="T16:AF16"/>
    <mergeCell ref="AV11:AW11"/>
    <mergeCell ref="AX11:BJ11"/>
    <mergeCell ref="C12:D12"/>
    <mergeCell ref="R12:S12"/>
    <mergeCell ref="AG12:AH12"/>
    <mergeCell ref="AV12:AW12"/>
    <mergeCell ref="C11:D11"/>
    <mergeCell ref="E11:Q11"/>
    <mergeCell ref="R11:S11"/>
    <mergeCell ref="T11:AF11"/>
    <mergeCell ref="AG11:AH11"/>
    <mergeCell ref="AI11:AU11"/>
    <mergeCell ref="E12:Q12"/>
    <mergeCell ref="T12:AF12"/>
    <mergeCell ref="AI12:AU12"/>
    <mergeCell ref="AX12:BJ12"/>
    <mergeCell ref="C2:BJ2"/>
    <mergeCell ref="C4:H4"/>
    <mergeCell ref="I4:BJ4"/>
    <mergeCell ref="C5:H6"/>
    <mergeCell ref="I5:J5"/>
    <mergeCell ref="K5:Q5"/>
    <mergeCell ref="R5:BJ5"/>
    <mergeCell ref="I6:BJ6"/>
    <mergeCell ref="C9:H9"/>
    <mergeCell ref="I9:V9"/>
    <mergeCell ref="W9:AB9"/>
    <mergeCell ref="AC9:AP9"/>
    <mergeCell ref="AQ9:AV9"/>
    <mergeCell ref="AW9:BJ9"/>
    <mergeCell ref="C7:H7"/>
    <mergeCell ref="I7:AF7"/>
    <mergeCell ref="AG7:AL7"/>
    <mergeCell ref="AM7:BJ7"/>
    <mergeCell ref="C8:H8"/>
    <mergeCell ref="I8:V8"/>
    <mergeCell ref="W8:AB8"/>
    <mergeCell ref="AC8:AP8"/>
    <mergeCell ref="AQ8:AV8"/>
    <mergeCell ref="AW8:BJ8"/>
    <mergeCell ref="AI13:AU13"/>
    <mergeCell ref="AI14:AU14"/>
    <mergeCell ref="AI15:AU15"/>
    <mergeCell ref="AI16:AU16"/>
    <mergeCell ref="AI17:AU17"/>
    <mergeCell ref="AI18:AU18"/>
    <mergeCell ref="AI19:AU19"/>
    <mergeCell ref="AI20:AU20"/>
    <mergeCell ref="AI21:AU21"/>
    <mergeCell ref="AI22:AU22"/>
    <mergeCell ref="AI23:AU23"/>
    <mergeCell ref="AI24:AU24"/>
    <mergeCell ref="AI25:AU25"/>
    <mergeCell ref="AI26:AU26"/>
    <mergeCell ref="AI27:AU27"/>
    <mergeCell ref="AI28:AU28"/>
    <mergeCell ref="AI29:AU29"/>
    <mergeCell ref="AI30:AU30"/>
    <mergeCell ref="AX13:BJ13"/>
    <mergeCell ref="AX14:BJ14"/>
    <mergeCell ref="AX15:BJ15"/>
    <mergeCell ref="AX16:BJ16"/>
    <mergeCell ref="AX17:BJ17"/>
    <mergeCell ref="AX18:BJ18"/>
    <mergeCell ref="AX19:BJ19"/>
    <mergeCell ref="AX20:BJ20"/>
    <mergeCell ref="AX21:BJ21"/>
    <mergeCell ref="AX31:BJ31"/>
    <mergeCell ref="AX22:BJ22"/>
    <mergeCell ref="AX23:BJ23"/>
    <mergeCell ref="AX24:BJ24"/>
    <mergeCell ref="AX25:BJ25"/>
    <mergeCell ref="AX26:BJ26"/>
    <mergeCell ref="AX27:BJ27"/>
    <mergeCell ref="AX28:BJ28"/>
    <mergeCell ref="AX29:BJ29"/>
    <mergeCell ref="AX30:BJ30"/>
  </mergeCells>
  <phoneticPr fontId="1"/>
  <dataValidations count="2">
    <dataValidation imeMode="off" allowBlank="1" showInputMessage="1" showErrorMessage="1" sqref="WBD982932:WBJ982932 IH7:JE7 SD7:TA7 ABZ7:ACW7 ALV7:AMS7 AVR7:AWO7 BFN7:BGK7 BPJ7:BQG7 BZF7:CAC7 CJB7:CJY7 CSX7:CTU7 DCT7:DDQ7 DMP7:DNM7 DWL7:DXI7 EGH7:EHE7 EQD7:ERA7 EZZ7:FAW7 FJV7:FKS7 FTR7:FUO7 GDN7:GEK7 GNJ7:GOG7 GXF7:GYC7 HHB7:HHY7 HQX7:HRU7 IAT7:IBQ7 IKP7:ILM7 IUL7:IVI7 JEH7:JFE7 JOD7:JPA7 JXZ7:JYW7 KHV7:KIS7 KRR7:KSO7 LBN7:LCK7 LLJ7:LMG7 LVF7:LWC7 MFB7:MFY7 MOX7:MPU7 MYT7:MZQ7 NIP7:NJM7 NSL7:NTI7 OCH7:ODE7 OMD7:ONA7 OVZ7:OWW7 PFV7:PGS7 PPR7:PQO7 PZN7:QAK7 QJJ7:QKG7 QTF7:QUC7 RDB7:RDY7 RMX7:RNU7 RWT7:RXQ7 SGP7:SHM7 SQL7:SRI7 TAH7:TBE7 TKD7:TLA7 TTZ7:TUW7 UDV7:UES7 UNR7:UOO7 UXN7:UYK7 VHJ7:VIG7 VRF7:VSC7 WBB7:WBY7 WKX7:WLU7 WUT7:WVQ7 I65430:AF65430 IH65430:JE65430 SD65430:TA65430 ABZ65430:ACW65430 ALV65430:AMS65430 AVR65430:AWO65430 BFN65430:BGK65430 BPJ65430:BQG65430 BZF65430:CAC65430 CJB65430:CJY65430 CSX65430:CTU65430 DCT65430:DDQ65430 DMP65430:DNM65430 DWL65430:DXI65430 EGH65430:EHE65430 EQD65430:ERA65430 EZZ65430:FAW65430 FJV65430:FKS65430 FTR65430:FUO65430 GDN65430:GEK65430 GNJ65430:GOG65430 GXF65430:GYC65430 HHB65430:HHY65430 HQX65430:HRU65430 IAT65430:IBQ65430 IKP65430:ILM65430 IUL65430:IVI65430 JEH65430:JFE65430 JOD65430:JPA65430 JXZ65430:JYW65430 KHV65430:KIS65430 KRR65430:KSO65430 LBN65430:LCK65430 LLJ65430:LMG65430 LVF65430:LWC65430 MFB65430:MFY65430 MOX65430:MPU65430 MYT65430:MZQ65430 NIP65430:NJM65430 NSL65430:NTI65430 OCH65430:ODE65430 OMD65430:ONA65430 OVZ65430:OWW65430 PFV65430:PGS65430 PPR65430:PQO65430 PZN65430:QAK65430 QJJ65430:QKG65430 QTF65430:QUC65430 RDB65430:RDY65430 RMX65430:RNU65430 RWT65430:RXQ65430 SGP65430:SHM65430 SQL65430:SRI65430 TAH65430:TBE65430 TKD65430:TLA65430 TTZ65430:TUW65430 UDV65430:UES65430 UNR65430:UOO65430 UXN65430:UYK65430 VHJ65430:VIG65430 VRF65430:VSC65430 WBB65430:WBY65430 WKX65430:WLU65430 WUT65430:WVQ65430 I130966:AF130966 IH130966:JE130966 SD130966:TA130966 ABZ130966:ACW130966 ALV130966:AMS130966 AVR130966:AWO130966 BFN130966:BGK130966 BPJ130966:BQG130966 BZF130966:CAC130966 CJB130966:CJY130966 CSX130966:CTU130966 DCT130966:DDQ130966 DMP130966:DNM130966 DWL130966:DXI130966 EGH130966:EHE130966 EQD130966:ERA130966 EZZ130966:FAW130966 FJV130966:FKS130966 FTR130966:FUO130966 GDN130966:GEK130966 GNJ130966:GOG130966 GXF130966:GYC130966 HHB130966:HHY130966 HQX130966:HRU130966 IAT130966:IBQ130966 IKP130966:ILM130966 IUL130966:IVI130966 JEH130966:JFE130966 JOD130966:JPA130966 JXZ130966:JYW130966 KHV130966:KIS130966 KRR130966:KSO130966 LBN130966:LCK130966 LLJ130966:LMG130966 LVF130966:LWC130966 MFB130966:MFY130966 MOX130966:MPU130966 MYT130966:MZQ130966 NIP130966:NJM130966 NSL130966:NTI130966 OCH130966:ODE130966 OMD130966:ONA130966 OVZ130966:OWW130966 PFV130966:PGS130966 PPR130966:PQO130966 PZN130966:QAK130966 QJJ130966:QKG130966 QTF130966:QUC130966 RDB130966:RDY130966 RMX130966:RNU130966 RWT130966:RXQ130966 SGP130966:SHM130966 SQL130966:SRI130966 TAH130966:TBE130966 TKD130966:TLA130966 TTZ130966:TUW130966 UDV130966:UES130966 UNR130966:UOO130966 UXN130966:UYK130966 VHJ130966:VIG130966 VRF130966:VSC130966 WBB130966:WBY130966 WKX130966:WLU130966 WUT130966:WVQ130966 I196502:AF196502 IH196502:JE196502 SD196502:TA196502 ABZ196502:ACW196502 ALV196502:AMS196502 AVR196502:AWO196502 BFN196502:BGK196502 BPJ196502:BQG196502 BZF196502:CAC196502 CJB196502:CJY196502 CSX196502:CTU196502 DCT196502:DDQ196502 DMP196502:DNM196502 DWL196502:DXI196502 EGH196502:EHE196502 EQD196502:ERA196502 EZZ196502:FAW196502 FJV196502:FKS196502 FTR196502:FUO196502 GDN196502:GEK196502 GNJ196502:GOG196502 GXF196502:GYC196502 HHB196502:HHY196502 HQX196502:HRU196502 IAT196502:IBQ196502 IKP196502:ILM196502 IUL196502:IVI196502 JEH196502:JFE196502 JOD196502:JPA196502 JXZ196502:JYW196502 KHV196502:KIS196502 KRR196502:KSO196502 LBN196502:LCK196502 LLJ196502:LMG196502 LVF196502:LWC196502 MFB196502:MFY196502 MOX196502:MPU196502 MYT196502:MZQ196502 NIP196502:NJM196502 NSL196502:NTI196502 OCH196502:ODE196502 OMD196502:ONA196502 OVZ196502:OWW196502 PFV196502:PGS196502 PPR196502:PQO196502 PZN196502:QAK196502 QJJ196502:QKG196502 QTF196502:QUC196502 RDB196502:RDY196502 RMX196502:RNU196502 RWT196502:RXQ196502 SGP196502:SHM196502 SQL196502:SRI196502 TAH196502:TBE196502 TKD196502:TLA196502 TTZ196502:TUW196502 UDV196502:UES196502 UNR196502:UOO196502 UXN196502:UYK196502 VHJ196502:VIG196502 VRF196502:VSC196502 WBB196502:WBY196502 WKX196502:WLU196502 WUT196502:WVQ196502 I262038:AF262038 IH262038:JE262038 SD262038:TA262038 ABZ262038:ACW262038 ALV262038:AMS262038 AVR262038:AWO262038 BFN262038:BGK262038 BPJ262038:BQG262038 BZF262038:CAC262038 CJB262038:CJY262038 CSX262038:CTU262038 DCT262038:DDQ262038 DMP262038:DNM262038 DWL262038:DXI262038 EGH262038:EHE262038 EQD262038:ERA262038 EZZ262038:FAW262038 FJV262038:FKS262038 FTR262038:FUO262038 GDN262038:GEK262038 GNJ262038:GOG262038 GXF262038:GYC262038 HHB262038:HHY262038 HQX262038:HRU262038 IAT262038:IBQ262038 IKP262038:ILM262038 IUL262038:IVI262038 JEH262038:JFE262038 JOD262038:JPA262038 JXZ262038:JYW262038 KHV262038:KIS262038 KRR262038:KSO262038 LBN262038:LCK262038 LLJ262038:LMG262038 LVF262038:LWC262038 MFB262038:MFY262038 MOX262038:MPU262038 MYT262038:MZQ262038 NIP262038:NJM262038 NSL262038:NTI262038 OCH262038:ODE262038 OMD262038:ONA262038 OVZ262038:OWW262038 PFV262038:PGS262038 PPR262038:PQO262038 PZN262038:QAK262038 QJJ262038:QKG262038 QTF262038:QUC262038 RDB262038:RDY262038 RMX262038:RNU262038 RWT262038:RXQ262038 SGP262038:SHM262038 SQL262038:SRI262038 TAH262038:TBE262038 TKD262038:TLA262038 TTZ262038:TUW262038 UDV262038:UES262038 UNR262038:UOO262038 UXN262038:UYK262038 VHJ262038:VIG262038 VRF262038:VSC262038 WBB262038:WBY262038 WKX262038:WLU262038 WUT262038:WVQ262038 I327574:AF327574 IH327574:JE327574 SD327574:TA327574 ABZ327574:ACW327574 ALV327574:AMS327574 AVR327574:AWO327574 BFN327574:BGK327574 BPJ327574:BQG327574 BZF327574:CAC327574 CJB327574:CJY327574 CSX327574:CTU327574 DCT327574:DDQ327574 DMP327574:DNM327574 DWL327574:DXI327574 EGH327574:EHE327574 EQD327574:ERA327574 EZZ327574:FAW327574 FJV327574:FKS327574 FTR327574:FUO327574 GDN327574:GEK327574 GNJ327574:GOG327574 GXF327574:GYC327574 HHB327574:HHY327574 HQX327574:HRU327574 IAT327574:IBQ327574 IKP327574:ILM327574 IUL327574:IVI327574 JEH327574:JFE327574 JOD327574:JPA327574 JXZ327574:JYW327574 KHV327574:KIS327574 KRR327574:KSO327574 LBN327574:LCK327574 LLJ327574:LMG327574 LVF327574:LWC327574 MFB327574:MFY327574 MOX327574:MPU327574 MYT327574:MZQ327574 NIP327574:NJM327574 NSL327574:NTI327574 OCH327574:ODE327574 OMD327574:ONA327574 OVZ327574:OWW327574 PFV327574:PGS327574 PPR327574:PQO327574 PZN327574:QAK327574 QJJ327574:QKG327574 QTF327574:QUC327574 RDB327574:RDY327574 RMX327574:RNU327574 RWT327574:RXQ327574 SGP327574:SHM327574 SQL327574:SRI327574 TAH327574:TBE327574 TKD327574:TLA327574 TTZ327574:TUW327574 UDV327574:UES327574 UNR327574:UOO327574 UXN327574:UYK327574 VHJ327574:VIG327574 VRF327574:VSC327574 WBB327574:WBY327574 WKX327574:WLU327574 WUT327574:WVQ327574 I393110:AF393110 IH393110:JE393110 SD393110:TA393110 ABZ393110:ACW393110 ALV393110:AMS393110 AVR393110:AWO393110 BFN393110:BGK393110 BPJ393110:BQG393110 BZF393110:CAC393110 CJB393110:CJY393110 CSX393110:CTU393110 DCT393110:DDQ393110 DMP393110:DNM393110 DWL393110:DXI393110 EGH393110:EHE393110 EQD393110:ERA393110 EZZ393110:FAW393110 FJV393110:FKS393110 FTR393110:FUO393110 GDN393110:GEK393110 GNJ393110:GOG393110 GXF393110:GYC393110 HHB393110:HHY393110 HQX393110:HRU393110 IAT393110:IBQ393110 IKP393110:ILM393110 IUL393110:IVI393110 JEH393110:JFE393110 JOD393110:JPA393110 JXZ393110:JYW393110 KHV393110:KIS393110 KRR393110:KSO393110 LBN393110:LCK393110 LLJ393110:LMG393110 LVF393110:LWC393110 MFB393110:MFY393110 MOX393110:MPU393110 MYT393110:MZQ393110 NIP393110:NJM393110 NSL393110:NTI393110 OCH393110:ODE393110 OMD393110:ONA393110 OVZ393110:OWW393110 PFV393110:PGS393110 PPR393110:PQO393110 PZN393110:QAK393110 QJJ393110:QKG393110 QTF393110:QUC393110 RDB393110:RDY393110 RMX393110:RNU393110 RWT393110:RXQ393110 SGP393110:SHM393110 SQL393110:SRI393110 TAH393110:TBE393110 TKD393110:TLA393110 TTZ393110:TUW393110 UDV393110:UES393110 UNR393110:UOO393110 UXN393110:UYK393110 VHJ393110:VIG393110 VRF393110:VSC393110 WBB393110:WBY393110 WKX393110:WLU393110 WUT393110:WVQ393110 I458646:AF458646 IH458646:JE458646 SD458646:TA458646 ABZ458646:ACW458646 ALV458646:AMS458646 AVR458646:AWO458646 BFN458646:BGK458646 BPJ458646:BQG458646 BZF458646:CAC458646 CJB458646:CJY458646 CSX458646:CTU458646 DCT458646:DDQ458646 DMP458646:DNM458646 DWL458646:DXI458646 EGH458646:EHE458646 EQD458646:ERA458646 EZZ458646:FAW458646 FJV458646:FKS458646 FTR458646:FUO458646 GDN458646:GEK458646 GNJ458646:GOG458646 GXF458646:GYC458646 HHB458646:HHY458646 HQX458646:HRU458646 IAT458646:IBQ458646 IKP458646:ILM458646 IUL458646:IVI458646 JEH458646:JFE458646 JOD458646:JPA458646 JXZ458646:JYW458646 KHV458646:KIS458646 KRR458646:KSO458646 LBN458646:LCK458646 LLJ458646:LMG458646 LVF458646:LWC458646 MFB458646:MFY458646 MOX458646:MPU458646 MYT458646:MZQ458646 NIP458646:NJM458646 NSL458646:NTI458646 OCH458646:ODE458646 OMD458646:ONA458646 OVZ458646:OWW458646 PFV458646:PGS458646 PPR458646:PQO458646 PZN458646:QAK458646 QJJ458646:QKG458646 QTF458646:QUC458646 RDB458646:RDY458646 RMX458646:RNU458646 RWT458646:RXQ458646 SGP458646:SHM458646 SQL458646:SRI458646 TAH458646:TBE458646 TKD458646:TLA458646 TTZ458646:TUW458646 UDV458646:UES458646 UNR458646:UOO458646 UXN458646:UYK458646 VHJ458646:VIG458646 VRF458646:VSC458646 WBB458646:WBY458646 WKX458646:WLU458646 WUT458646:WVQ458646 I524182:AF524182 IH524182:JE524182 SD524182:TA524182 ABZ524182:ACW524182 ALV524182:AMS524182 AVR524182:AWO524182 BFN524182:BGK524182 BPJ524182:BQG524182 BZF524182:CAC524182 CJB524182:CJY524182 CSX524182:CTU524182 DCT524182:DDQ524182 DMP524182:DNM524182 DWL524182:DXI524182 EGH524182:EHE524182 EQD524182:ERA524182 EZZ524182:FAW524182 FJV524182:FKS524182 FTR524182:FUO524182 GDN524182:GEK524182 GNJ524182:GOG524182 GXF524182:GYC524182 HHB524182:HHY524182 HQX524182:HRU524182 IAT524182:IBQ524182 IKP524182:ILM524182 IUL524182:IVI524182 JEH524182:JFE524182 JOD524182:JPA524182 JXZ524182:JYW524182 KHV524182:KIS524182 KRR524182:KSO524182 LBN524182:LCK524182 LLJ524182:LMG524182 LVF524182:LWC524182 MFB524182:MFY524182 MOX524182:MPU524182 MYT524182:MZQ524182 NIP524182:NJM524182 NSL524182:NTI524182 OCH524182:ODE524182 OMD524182:ONA524182 OVZ524182:OWW524182 PFV524182:PGS524182 PPR524182:PQO524182 PZN524182:QAK524182 QJJ524182:QKG524182 QTF524182:QUC524182 RDB524182:RDY524182 RMX524182:RNU524182 RWT524182:RXQ524182 SGP524182:SHM524182 SQL524182:SRI524182 TAH524182:TBE524182 TKD524182:TLA524182 TTZ524182:TUW524182 UDV524182:UES524182 UNR524182:UOO524182 UXN524182:UYK524182 VHJ524182:VIG524182 VRF524182:VSC524182 WBB524182:WBY524182 WKX524182:WLU524182 WUT524182:WVQ524182 I589718:AF589718 IH589718:JE589718 SD589718:TA589718 ABZ589718:ACW589718 ALV589718:AMS589718 AVR589718:AWO589718 BFN589718:BGK589718 BPJ589718:BQG589718 BZF589718:CAC589718 CJB589718:CJY589718 CSX589718:CTU589718 DCT589718:DDQ589718 DMP589718:DNM589718 DWL589718:DXI589718 EGH589718:EHE589718 EQD589718:ERA589718 EZZ589718:FAW589718 FJV589718:FKS589718 FTR589718:FUO589718 GDN589718:GEK589718 GNJ589718:GOG589718 GXF589718:GYC589718 HHB589718:HHY589718 HQX589718:HRU589718 IAT589718:IBQ589718 IKP589718:ILM589718 IUL589718:IVI589718 JEH589718:JFE589718 JOD589718:JPA589718 JXZ589718:JYW589718 KHV589718:KIS589718 KRR589718:KSO589718 LBN589718:LCK589718 LLJ589718:LMG589718 LVF589718:LWC589718 MFB589718:MFY589718 MOX589718:MPU589718 MYT589718:MZQ589718 NIP589718:NJM589718 NSL589718:NTI589718 OCH589718:ODE589718 OMD589718:ONA589718 OVZ589718:OWW589718 PFV589718:PGS589718 PPR589718:PQO589718 PZN589718:QAK589718 QJJ589718:QKG589718 QTF589718:QUC589718 RDB589718:RDY589718 RMX589718:RNU589718 RWT589718:RXQ589718 SGP589718:SHM589718 SQL589718:SRI589718 TAH589718:TBE589718 TKD589718:TLA589718 TTZ589718:TUW589718 UDV589718:UES589718 UNR589718:UOO589718 UXN589718:UYK589718 VHJ589718:VIG589718 VRF589718:VSC589718 WBB589718:WBY589718 WKX589718:WLU589718 WUT589718:WVQ589718 I655254:AF655254 IH655254:JE655254 SD655254:TA655254 ABZ655254:ACW655254 ALV655254:AMS655254 AVR655254:AWO655254 BFN655254:BGK655254 BPJ655254:BQG655254 BZF655254:CAC655254 CJB655254:CJY655254 CSX655254:CTU655254 DCT655254:DDQ655254 DMP655254:DNM655254 DWL655254:DXI655254 EGH655254:EHE655254 EQD655254:ERA655254 EZZ655254:FAW655254 FJV655254:FKS655254 FTR655254:FUO655254 GDN655254:GEK655254 GNJ655254:GOG655254 GXF655254:GYC655254 HHB655254:HHY655254 HQX655254:HRU655254 IAT655254:IBQ655254 IKP655254:ILM655254 IUL655254:IVI655254 JEH655254:JFE655254 JOD655254:JPA655254 JXZ655254:JYW655254 KHV655254:KIS655254 KRR655254:KSO655254 LBN655254:LCK655254 LLJ655254:LMG655254 LVF655254:LWC655254 MFB655254:MFY655254 MOX655254:MPU655254 MYT655254:MZQ655254 NIP655254:NJM655254 NSL655254:NTI655254 OCH655254:ODE655254 OMD655254:ONA655254 OVZ655254:OWW655254 PFV655254:PGS655254 PPR655254:PQO655254 PZN655254:QAK655254 QJJ655254:QKG655254 QTF655254:QUC655254 RDB655254:RDY655254 RMX655254:RNU655254 RWT655254:RXQ655254 SGP655254:SHM655254 SQL655254:SRI655254 TAH655254:TBE655254 TKD655254:TLA655254 TTZ655254:TUW655254 UDV655254:UES655254 UNR655254:UOO655254 UXN655254:UYK655254 VHJ655254:VIG655254 VRF655254:VSC655254 WBB655254:WBY655254 WKX655254:WLU655254 WUT655254:WVQ655254 I720790:AF720790 IH720790:JE720790 SD720790:TA720790 ABZ720790:ACW720790 ALV720790:AMS720790 AVR720790:AWO720790 BFN720790:BGK720790 BPJ720790:BQG720790 BZF720790:CAC720790 CJB720790:CJY720790 CSX720790:CTU720790 DCT720790:DDQ720790 DMP720790:DNM720790 DWL720790:DXI720790 EGH720790:EHE720790 EQD720790:ERA720790 EZZ720790:FAW720790 FJV720790:FKS720790 FTR720790:FUO720790 GDN720790:GEK720790 GNJ720790:GOG720790 GXF720790:GYC720790 HHB720790:HHY720790 HQX720790:HRU720790 IAT720790:IBQ720790 IKP720790:ILM720790 IUL720790:IVI720790 JEH720790:JFE720790 JOD720790:JPA720790 JXZ720790:JYW720790 KHV720790:KIS720790 KRR720790:KSO720790 LBN720790:LCK720790 LLJ720790:LMG720790 LVF720790:LWC720790 MFB720790:MFY720790 MOX720790:MPU720790 MYT720790:MZQ720790 NIP720790:NJM720790 NSL720790:NTI720790 OCH720790:ODE720790 OMD720790:ONA720790 OVZ720790:OWW720790 PFV720790:PGS720790 PPR720790:PQO720790 PZN720790:QAK720790 QJJ720790:QKG720790 QTF720790:QUC720790 RDB720790:RDY720790 RMX720790:RNU720790 RWT720790:RXQ720790 SGP720790:SHM720790 SQL720790:SRI720790 TAH720790:TBE720790 TKD720790:TLA720790 TTZ720790:TUW720790 UDV720790:UES720790 UNR720790:UOO720790 UXN720790:UYK720790 VHJ720790:VIG720790 VRF720790:VSC720790 WBB720790:WBY720790 WKX720790:WLU720790 WUT720790:WVQ720790 I786326:AF786326 IH786326:JE786326 SD786326:TA786326 ABZ786326:ACW786326 ALV786326:AMS786326 AVR786326:AWO786326 BFN786326:BGK786326 BPJ786326:BQG786326 BZF786326:CAC786326 CJB786326:CJY786326 CSX786326:CTU786326 DCT786326:DDQ786326 DMP786326:DNM786326 DWL786326:DXI786326 EGH786326:EHE786326 EQD786326:ERA786326 EZZ786326:FAW786326 FJV786326:FKS786326 FTR786326:FUO786326 GDN786326:GEK786326 GNJ786326:GOG786326 GXF786326:GYC786326 HHB786326:HHY786326 HQX786326:HRU786326 IAT786326:IBQ786326 IKP786326:ILM786326 IUL786326:IVI786326 JEH786326:JFE786326 JOD786326:JPA786326 JXZ786326:JYW786326 KHV786326:KIS786326 KRR786326:KSO786326 LBN786326:LCK786326 LLJ786326:LMG786326 LVF786326:LWC786326 MFB786326:MFY786326 MOX786326:MPU786326 MYT786326:MZQ786326 NIP786326:NJM786326 NSL786326:NTI786326 OCH786326:ODE786326 OMD786326:ONA786326 OVZ786326:OWW786326 PFV786326:PGS786326 PPR786326:PQO786326 PZN786326:QAK786326 QJJ786326:QKG786326 QTF786326:QUC786326 RDB786326:RDY786326 RMX786326:RNU786326 RWT786326:RXQ786326 SGP786326:SHM786326 SQL786326:SRI786326 TAH786326:TBE786326 TKD786326:TLA786326 TTZ786326:TUW786326 UDV786326:UES786326 UNR786326:UOO786326 UXN786326:UYK786326 VHJ786326:VIG786326 VRF786326:VSC786326 WBB786326:WBY786326 WKX786326:WLU786326 WUT786326:WVQ786326 I851862:AF851862 IH851862:JE851862 SD851862:TA851862 ABZ851862:ACW851862 ALV851862:AMS851862 AVR851862:AWO851862 BFN851862:BGK851862 BPJ851862:BQG851862 BZF851862:CAC851862 CJB851862:CJY851862 CSX851862:CTU851862 DCT851862:DDQ851862 DMP851862:DNM851862 DWL851862:DXI851862 EGH851862:EHE851862 EQD851862:ERA851862 EZZ851862:FAW851862 FJV851862:FKS851862 FTR851862:FUO851862 GDN851862:GEK851862 GNJ851862:GOG851862 GXF851862:GYC851862 HHB851862:HHY851862 HQX851862:HRU851862 IAT851862:IBQ851862 IKP851862:ILM851862 IUL851862:IVI851862 JEH851862:JFE851862 JOD851862:JPA851862 JXZ851862:JYW851862 KHV851862:KIS851862 KRR851862:KSO851862 LBN851862:LCK851862 LLJ851862:LMG851862 LVF851862:LWC851862 MFB851862:MFY851862 MOX851862:MPU851862 MYT851862:MZQ851862 NIP851862:NJM851862 NSL851862:NTI851862 OCH851862:ODE851862 OMD851862:ONA851862 OVZ851862:OWW851862 PFV851862:PGS851862 PPR851862:PQO851862 PZN851862:QAK851862 QJJ851862:QKG851862 QTF851862:QUC851862 RDB851862:RDY851862 RMX851862:RNU851862 RWT851862:RXQ851862 SGP851862:SHM851862 SQL851862:SRI851862 TAH851862:TBE851862 TKD851862:TLA851862 TTZ851862:TUW851862 UDV851862:UES851862 UNR851862:UOO851862 UXN851862:UYK851862 VHJ851862:VIG851862 VRF851862:VSC851862 WBB851862:WBY851862 WKX851862:WLU851862 WUT851862:WVQ851862 I917398:AF917398 IH917398:JE917398 SD917398:TA917398 ABZ917398:ACW917398 ALV917398:AMS917398 AVR917398:AWO917398 BFN917398:BGK917398 BPJ917398:BQG917398 BZF917398:CAC917398 CJB917398:CJY917398 CSX917398:CTU917398 DCT917398:DDQ917398 DMP917398:DNM917398 DWL917398:DXI917398 EGH917398:EHE917398 EQD917398:ERA917398 EZZ917398:FAW917398 FJV917398:FKS917398 FTR917398:FUO917398 GDN917398:GEK917398 GNJ917398:GOG917398 GXF917398:GYC917398 HHB917398:HHY917398 HQX917398:HRU917398 IAT917398:IBQ917398 IKP917398:ILM917398 IUL917398:IVI917398 JEH917398:JFE917398 JOD917398:JPA917398 JXZ917398:JYW917398 KHV917398:KIS917398 KRR917398:KSO917398 LBN917398:LCK917398 LLJ917398:LMG917398 LVF917398:LWC917398 MFB917398:MFY917398 MOX917398:MPU917398 MYT917398:MZQ917398 NIP917398:NJM917398 NSL917398:NTI917398 OCH917398:ODE917398 OMD917398:ONA917398 OVZ917398:OWW917398 PFV917398:PGS917398 PPR917398:PQO917398 PZN917398:QAK917398 QJJ917398:QKG917398 QTF917398:QUC917398 RDB917398:RDY917398 RMX917398:RNU917398 RWT917398:RXQ917398 SGP917398:SHM917398 SQL917398:SRI917398 TAH917398:TBE917398 TKD917398:TLA917398 TTZ917398:TUW917398 UDV917398:UES917398 UNR917398:UOO917398 UXN917398:UYK917398 VHJ917398:VIG917398 VRF917398:VSC917398 WBB917398:WBY917398 WKX917398:WLU917398 WUT917398:WVQ917398 I982934:AF982934 IH982934:JE982934 SD982934:TA982934 ABZ982934:ACW982934 ALV982934:AMS982934 AVR982934:AWO982934 BFN982934:BGK982934 BPJ982934:BQG982934 BZF982934:CAC982934 CJB982934:CJY982934 CSX982934:CTU982934 DCT982934:DDQ982934 DMP982934:DNM982934 DWL982934:DXI982934 EGH982934:EHE982934 EQD982934:ERA982934 EZZ982934:FAW982934 FJV982934:FKS982934 FTR982934:FUO982934 GDN982934:GEK982934 GNJ982934:GOG982934 GXF982934:GYC982934 HHB982934:HHY982934 HQX982934:HRU982934 IAT982934:IBQ982934 IKP982934:ILM982934 IUL982934:IVI982934 JEH982934:JFE982934 JOD982934:JPA982934 JXZ982934:JYW982934 KHV982934:KIS982934 KRR982934:KSO982934 LBN982934:LCK982934 LLJ982934:LMG982934 LVF982934:LWC982934 MFB982934:MFY982934 MOX982934:MPU982934 MYT982934:MZQ982934 NIP982934:NJM982934 NSL982934:NTI982934 OCH982934:ODE982934 OMD982934:ONA982934 OVZ982934:OWW982934 PFV982934:PGS982934 PPR982934:PQO982934 PZN982934:QAK982934 QJJ982934:QKG982934 QTF982934:QUC982934 RDB982934:RDY982934 RMX982934:RNU982934 RWT982934:RXQ982934 SGP982934:SHM982934 SQL982934:SRI982934 TAH982934:TBE982934 TKD982934:TLA982934 TTZ982934:TUW982934 UDV982934:UES982934 UNR982934:UOO982934 UXN982934:UYK982934 VHJ982934:VIG982934 VRF982934:VSC982934 WBB982934:WBY982934 WKX982934:WLU982934 WUT982934:WVQ982934 WKZ982932:WLF982932 JL7:KI7 TH7:UE7 ADD7:AEA7 AMZ7:ANW7 AWV7:AXS7 BGR7:BHO7 BQN7:BRK7 CAJ7:CBG7 CKF7:CLC7 CUB7:CUY7 DDX7:DEU7 DNT7:DOQ7 DXP7:DYM7 EHL7:EII7 ERH7:ESE7 FBD7:FCA7 FKZ7:FLW7 FUV7:FVS7 GER7:GFO7 GON7:GPK7 GYJ7:GZG7 HIF7:HJC7 HSB7:HSY7 IBX7:ICU7 ILT7:IMQ7 IVP7:IWM7 JFL7:JGI7 JPH7:JQE7 JZD7:KAA7 KIZ7:KJW7 KSV7:KTS7 LCR7:LDO7 LMN7:LNK7 LWJ7:LXG7 MGF7:MHC7 MQB7:MQY7 MZX7:NAU7 NJT7:NKQ7 NTP7:NUM7 ODL7:OEI7 ONH7:OOE7 OXD7:OYA7 PGZ7:PHW7 PQV7:PRS7 QAR7:QBO7 QKN7:QLK7 QUJ7:QVG7 REF7:RFC7 ROB7:ROY7 RXX7:RYU7 SHT7:SIQ7 SRP7:SSM7 TBL7:TCI7 TLH7:TME7 TVD7:TWA7 UEZ7:UFW7 UOV7:UPS7 UYR7:UZO7 VIN7:VJK7 VSJ7:VTG7 WCF7:WDC7 WMB7:WMY7 WVX7:WWU7 AM65430:BJ65430 JL65430:KI65430 TH65430:UE65430 ADD65430:AEA65430 AMZ65430:ANW65430 AWV65430:AXS65430 BGR65430:BHO65430 BQN65430:BRK65430 CAJ65430:CBG65430 CKF65430:CLC65430 CUB65430:CUY65430 DDX65430:DEU65430 DNT65430:DOQ65430 DXP65430:DYM65430 EHL65430:EII65430 ERH65430:ESE65430 FBD65430:FCA65430 FKZ65430:FLW65430 FUV65430:FVS65430 GER65430:GFO65430 GON65430:GPK65430 GYJ65430:GZG65430 HIF65430:HJC65430 HSB65430:HSY65430 IBX65430:ICU65430 ILT65430:IMQ65430 IVP65430:IWM65430 JFL65430:JGI65430 JPH65430:JQE65430 JZD65430:KAA65430 KIZ65430:KJW65430 KSV65430:KTS65430 LCR65430:LDO65430 LMN65430:LNK65430 LWJ65430:LXG65430 MGF65430:MHC65430 MQB65430:MQY65430 MZX65430:NAU65430 NJT65430:NKQ65430 NTP65430:NUM65430 ODL65430:OEI65430 ONH65430:OOE65430 OXD65430:OYA65430 PGZ65430:PHW65430 PQV65430:PRS65430 QAR65430:QBO65430 QKN65430:QLK65430 QUJ65430:QVG65430 REF65430:RFC65430 ROB65430:ROY65430 RXX65430:RYU65430 SHT65430:SIQ65430 SRP65430:SSM65430 TBL65430:TCI65430 TLH65430:TME65430 TVD65430:TWA65430 UEZ65430:UFW65430 UOV65430:UPS65430 UYR65430:UZO65430 VIN65430:VJK65430 VSJ65430:VTG65430 WCF65430:WDC65430 WMB65430:WMY65430 WVX65430:WWU65430 AM130966:BJ130966 JL130966:KI130966 TH130966:UE130966 ADD130966:AEA130966 AMZ130966:ANW130966 AWV130966:AXS130966 BGR130966:BHO130966 BQN130966:BRK130966 CAJ130966:CBG130966 CKF130966:CLC130966 CUB130966:CUY130966 DDX130966:DEU130966 DNT130966:DOQ130966 DXP130966:DYM130966 EHL130966:EII130966 ERH130966:ESE130966 FBD130966:FCA130966 FKZ130966:FLW130966 FUV130966:FVS130966 GER130966:GFO130966 GON130966:GPK130966 GYJ130966:GZG130966 HIF130966:HJC130966 HSB130966:HSY130966 IBX130966:ICU130966 ILT130966:IMQ130966 IVP130966:IWM130966 JFL130966:JGI130966 JPH130966:JQE130966 JZD130966:KAA130966 KIZ130966:KJW130966 KSV130966:KTS130966 LCR130966:LDO130966 LMN130966:LNK130966 LWJ130966:LXG130966 MGF130966:MHC130966 MQB130966:MQY130966 MZX130966:NAU130966 NJT130966:NKQ130966 NTP130966:NUM130966 ODL130966:OEI130966 ONH130966:OOE130966 OXD130966:OYA130966 PGZ130966:PHW130966 PQV130966:PRS130966 QAR130966:QBO130966 QKN130966:QLK130966 QUJ130966:QVG130966 REF130966:RFC130966 ROB130966:ROY130966 RXX130966:RYU130966 SHT130966:SIQ130966 SRP130966:SSM130966 TBL130966:TCI130966 TLH130966:TME130966 TVD130966:TWA130966 UEZ130966:UFW130966 UOV130966:UPS130966 UYR130966:UZO130966 VIN130966:VJK130966 VSJ130966:VTG130966 WCF130966:WDC130966 WMB130966:WMY130966 WVX130966:WWU130966 AM196502:BJ196502 JL196502:KI196502 TH196502:UE196502 ADD196502:AEA196502 AMZ196502:ANW196502 AWV196502:AXS196502 BGR196502:BHO196502 BQN196502:BRK196502 CAJ196502:CBG196502 CKF196502:CLC196502 CUB196502:CUY196502 DDX196502:DEU196502 DNT196502:DOQ196502 DXP196502:DYM196502 EHL196502:EII196502 ERH196502:ESE196502 FBD196502:FCA196502 FKZ196502:FLW196502 FUV196502:FVS196502 GER196502:GFO196502 GON196502:GPK196502 GYJ196502:GZG196502 HIF196502:HJC196502 HSB196502:HSY196502 IBX196502:ICU196502 ILT196502:IMQ196502 IVP196502:IWM196502 JFL196502:JGI196502 JPH196502:JQE196502 JZD196502:KAA196502 KIZ196502:KJW196502 KSV196502:KTS196502 LCR196502:LDO196502 LMN196502:LNK196502 LWJ196502:LXG196502 MGF196502:MHC196502 MQB196502:MQY196502 MZX196502:NAU196502 NJT196502:NKQ196502 NTP196502:NUM196502 ODL196502:OEI196502 ONH196502:OOE196502 OXD196502:OYA196502 PGZ196502:PHW196502 PQV196502:PRS196502 QAR196502:QBO196502 QKN196502:QLK196502 QUJ196502:QVG196502 REF196502:RFC196502 ROB196502:ROY196502 RXX196502:RYU196502 SHT196502:SIQ196502 SRP196502:SSM196502 TBL196502:TCI196502 TLH196502:TME196502 TVD196502:TWA196502 UEZ196502:UFW196502 UOV196502:UPS196502 UYR196502:UZO196502 VIN196502:VJK196502 VSJ196502:VTG196502 WCF196502:WDC196502 WMB196502:WMY196502 WVX196502:WWU196502 AM262038:BJ262038 JL262038:KI262038 TH262038:UE262038 ADD262038:AEA262038 AMZ262038:ANW262038 AWV262038:AXS262038 BGR262038:BHO262038 BQN262038:BRK262038 CAJ262038:CBG262038 CKF262038:CLC262038 CUB262038:CUY262038 DDX262038:DEU262038 DNT262038:DOQ262038 DXP262038:DYM262038 EHL262038:EII262038 ERH262038:ESE262038 FBD262038:FCA262038 FKZ262038:FLW262038 FUV262038:FVS262038 GER262038:GFO262038 GON262038:GPK262038 GYJ262038:GZG262038 HIF262038:HJC262038 HSB262038:HSY262038 IBX262038:ICU262038 ILT262038:IMQ262038 IVP262038:IWM262038 JFL262038:JGI262038 JPH262038:JQE262038 JZD262038:KAA262038 KIZ262038:KJW262038 KSV262038:KTS262038 LCR262038:LDO262038 LMN262038:LNK262038 LWJ262038:LXG262038 MGF262038:MHC262038 MQB262038:MQY262038 MZX262038:NAU262038 NJT262038:NKQ262038 NTP262038:NUM262038 ODL262038:OEI262038 ONH262038:OOE262038 OXD262038:OYA262038 PGZ262038:PHW262038 PQV262038:PRS262038 QAR262038:QBO262038 QKN262038:QLK262038 QUJ262038:QVG262038 REF262038:RFC262038 ROB262038:ROY262038 RXX262038:RYU262038 SHT262038:SIQ262038 SRP262038:SSM262038 TBL262038:TCI262038 TLH262038:TME262038 TVD262038:TWA262038 UEZ262038:UFW262038 UOV262038:UPS262038 UYR262038:UZO262038 VIN262038:VJK262038 VSJ262038:VTG262038 WCF262038:WDC262038 WMB262038:WMY262038 WVX262038:WWU262038 AM327574:BJ327574 JL327574:KI327574 TH327574:UE327574 ADD327574:AEA327574 AMZ327574:ANW327574 AWV327574:AXS327574 BGR327574:BHO327574 BQN327574:BRK327574 CAJ327574:CBG327574 CKF327574:CLC327574 CUB327574:CUY327574 DDX327574:DEU327574 DNT327574:DOQ327574 DXP327574:DYM327574 EHL327574:EII327574 ERH327574:ESE327574 FBD327574:FCA327574 FKZ327574:FLW327574 FUV327574:FVS327574 GER327574:GFO327574 GON327574:GPK327574 GYJ327574:GZG327574 HIF327574:HJC327574 HSB327574:HSY327574 IBX327574:ICU327574 ILT327574:IMQ327574 IVP327574:IWM327574 JFL327574:JGI327574 JPH327574:JQE327574 JZD327574:KAA327574 KIZ327574:KJW327574 KSV327574:KTS327574 LCR327574:LDO327574 LMN327574:LNK327574 LWJ327574:LXG327574 MGF327574:MHC327574 MQB327574:MQY327574 MZX327574:NAU327574 NJT327574:NKQ327574 NTP327574:NUM327574 ODL327574:OEI327574 ONH327574:OOE327574 OXD327574:OYA327574 PGZ327574:PHW327574 PQV327574:PRS327574 QAR327574:QBO327574 QKN327574:QLK327574 QUJ327574:QVG327574 REF327574:RFC327574 ROB327574:ROY327574 RXX327574:RYU327574 SHT327574:SIQ327574 SRP327574:SSM327574 TBL327574:TCI327574 TLH327574:TME327574 TVD327574:TWA327574 UEZ327574:UFW327574 UOV327574:UPS327574 UYR327574:UZO327574 VIN327574:VJK327574 VSJ327574:VTG327574 WCF327574:WDC327574 WMB327574:WMY327574 WVX327574:WWU327574 AM393110:BJ393110 JL393110:KI393110 TH393110:UE393110 ADD393110:AEA393110 AMZ393110:ANW393110 AWV393110:AXS393110 BGR393110:BHO393110 BQN393110:BRK393110 CAJ393110:CBG393110 CKF393110:CLC393110 CUB393110:CUY393110 DDX393110:DEU393110 DNT393110:DOQ393110 DXP393110:DYM393110 EHL393110:EII393110 ERH393110:ESE393110 FBD393110:FCA393110 FKZ393110:FLW393110 FUV393110:FVS393110 GER393110:GFO393110 GON393110:GPK393110 GYJ393110:GZG393110 HIF393110:HJC393110 HSB393110:HSY393110 IBX393110:ICU393110 ILT393110:IMQ393110 IVP393110:IWM393110 JFL393110:JGI393110 JPH393110:JQE393110 JZD393110:KAA393110 KIZ393110:KJW393110 KSV393110:KTS393110 LCR393110:LDO393110 LMN393110:LNK393110 LWJ393110:LXG393110 MGF393110:MHC393110 MQB393110:MQY393110 MZX393110:NAU393110 NJT393110:NKQ393110 NTP393110:NUM393110 ODL393110:OEI393110 ONH393110:OOE393110 OXD393110:OYA393110 PGZ393110:PHW393110 PQV393110:PRS393110 QAR393110:QBO393110 QKN393110:QLK393110 QUJ393110:QVG393110 REF393110:RFC393110 ROB393110:ROY393110 RXX393110:RYU393110 SHT393110:SIQ393110 SRP393110:SSM393110 TBL393110:TCI393110 TLH393110:TME393110 TVD393110:TWA393110 UEZ393110:UFW393110 UOV393110:UPS393110 UYR393110:UZO393110 VIN393110:VJK393110 VSJ393110:VTG393110 WCF393110:WDC393110 WMB393110:WMY393110 WVX393110:WWU393110 AM458646:BJ458646 JL458646:KI458646 TH458646:UE458646 ADD458646:AEA458646 AMZ458646:ANW458646 AWV458646:AXS458646 BGR458646:BHO458646 BQN458646:BRK458646 CAJ458646:CBG458646 CKF458646:CLC458646 CUB458646:CUY458646 DDX458646:DEU458646 DNT458646:DOQ458646 DXP458646:DYM458646 EHL458646:EII458646 ERH458646:ESE458646 FBD458646:FCA458646 FKZ458646:FLW458646 FUV458646:FVS458646 GER458646:GFO458646 GON458646:GPK458646 GYJ458646:GZG458646 HIF458646:HJC458646 HSB458646:HSY458646 IBX458646:ICU458646 ILT458646:IMQ458646 IVP458646:IWM458646 JFL458646:JGI458646 JPH458646:JQE458646 JZD458646:KAA458646 KIZ458646:KJW458646 KSV458646:KTS458646 LCR458646:LDO458646 LMN458646:LNK458646 LWJ458646:LXG458646 MGF458646:MHC458646 MQB458646:MQY458646 MZX458646:NAU458646 NJT458646:NKQ458646 NTP458646:NUM458646 ODL458646:OEI458646 ONH458646:OOE458646 OXD458646:OYA458646 PGZ458646:PHW458646 PQV458646:PRS458646 QAR458646:QBO458646 QKN458646:QLK458646 QUJ458646:QVG458646 REF458646:RFC458646 ROB458646:ROY458646 RXX458646:RYU458646 SHT458646:SIQ458646 SRP458646:SSM458646 TBL458646:TCI458646 TLH458646:TME458646 TVD458646:TWA458646 UEZ458646:UFW458646 UOV458646:UPS458646 UYR458646:UZO458646 VIN458646:VJK458646 VSJ458646:VTG458646 WCF458646:WDC458646 WMB458646:WMY458646 WVX458646:WWU458646 AM524182:BJ524182 JL524182:KI524182 TH524182:UE524182 ADD524182:AEA524182 AMZ524182:ANW524182 AWV524182:AXS524182 BGR524182:BHO524182 BQN524182:BRK524182 CAJ524182:CBG524182 CKF524182:CLC524182 CUB524182:CUY524182 DDX524182:DEU524182 DNT524182:DOQ524182 DXP524182:DYM524182 EHL524182:EII524182 ERH524182:ESE524182 FBD524182:FCA524182 FKZ524182:FLW524182 FUV524182:FVS524182 GER524182:GFO524182 GON524182:GPK524182 GYJ524182:GZG524182 HIF524182:HJC524182 HSB524182:HSY524182 IBX524182:ICU524182 ILT524182:IMQ524182 IVP524182:IWM524182 JFL524182:JGI524182 JPH524182:JQE524182 JZD524182:KAA524182 KIZ524182:KJW524182 KSV524182:KTS524182 LCR524182:LDO524182 LMN524182:LNK524182 LWJ524182:LXG524182 MGF524182:MHC524182 MQB524182:MQY524182 MZX524182:NAU524182 NJT524182:NKQ524182 NTP524182:NUM524182 ODL524182:OEI524182 ONH524182:OOE524182 OXD524182:OYA524182 PGZ524182:PHW524182 PQV524182:PRS524182 QAR524182:QBO524182 QKN524182:QLK524182 QUJ524182:QVG524182 REF524182:RFC524182 ROB524182:ROY524182 RXX524182:RYU524182 SHT524182:SIQ524182 SRP524182:SSM524182 TBL524182:TCI524182 TLH524182:TME524182 TVD524182:TWA524182 UEZ524182:UFW524182 UOV524182:UPS524182 UYR524182:UZO524182 VIN524182:VJK524182 VSJ524182:VTG524182 WCF524182:WDC524182 WMB524182:WMY524182 WVX524182:WWU524182 AM589718:BJ589718 JL589718:KI589718 TH589718:UE589718 ADD589718:AEA589718 AMZ589718:ANW589718 AWV589718:AXS589718 BGR589718:BHO589718 BQN589718:BRK589718 CAJ589718:CBG589718 CKF589718:CLC589718 CUB589718:CUY589718 DDX589718:DEU589718 DNT589718:DOQ589718 DXP589718:DYM589718 EHL589718:EII589718 ERH589718:ESE589718 FBD589718:FCA589718 FKZ589718:FLW589718 FUV589718:FVS589718 GER589718:GFO589718 GON589718:GPK589718 GYJ589718:GZG589718 HIF589718:HJC589718 HSB589718:HSY589718 IBX589718:ICU589718 ILT589718:IMQ589718 IVP589718:IWM589718 JFL589718:JGI589718 JPH589718:JQE589718 JZD589718:KAA589718 KIZ589718:KJW589718 KSV589718:KTS589718 LCR589718:LDO589718 LMN589718:LNK589718 LWJ589718:LXG589718 MGF589718:MHC589718 MQB589718:MQY589718 MZX589718:NAU589718 NJT589718:NKQ589718 NTP589718:NUM589718 ODL589718:OEI589718 ONH589718:OOE589718 OXD589718:OYA589718 PGZ589718:PHW589718 PQV589718:PRS589718 QAR589718:QBO589718 QKN589718:QLK589718 QUJ589718:QVG589718 REF589718:RFC589718 ROB589718:ROY589718 RXX589718:RYU589718 SHT589718:SIQ589718 SRP589718:SSM589718 TBL589718:TCI589718 TLH589718:TME589718 TVD589718:TWA589718 UEZ589718:UFW589718 UOV589718:UPS589718 UYR589718:UZO589718 VIN589718:VJK589718 VSJ589718:VTG589718 WCF589718:WDC589718 WMB589718:WMY589718 WVX589718:WWU589718 AM655254:BJ655254 JL655254:KI655254 TH655254:UE655254 ADD655254:AEA655254 AMZ655254:ANW655254 AWV655254:AXS655254 BGR655254:BHO655254 BQN655254:BRK655254 CAJ655254:CBG655254 CKF655254:CLC655254 CUB655254:CUY655254 DDX655254:DEU655254 DNT655254:DOQ655254 DXP655254:DYM655254 EHL655254:EII655254 ERH655254:ESE655254 FBD655254:FCA655254 FKZ655254:FLW655254 FUV655254:FVS655254 GER655254:GFO655254 GON655254:GPK655254 GYJ655254:GZG655254 HIF655254:HJC655254 HSB655254:HSY655254 IBX655254:ICU655254 ILT655254:IMQ655254 IVP655254:IWM655254 JFL655254:JGI655254 JPH655254:JQE655254 JZD655254:KAA655254 KIZ655254:KJW655254 KSV655254:KTS655254 LCR655254:LDO655254 LMN655254:LNK655254 LWJ655254:LXG655254 MGF655254:MHC655254 MQB655254:MQY655254 MZX655254:NAU655254 NJT655254:NKQ655254 NTP655254:NUM655254 ODL655254:OEI655254 ONH655254:OOE655254 OXD655254:OYA655254 PGZ655254:PHW655254 PQV655254:PRS655254 QAR655254:QBO655254 QKN655254:QLK655254 QUJ655254:QVG655254 REF655254:RFC655254 ROB655254:ROY655254 RXX655254:RYU655254 SHT655254:SIQ655254 SRP655254:SSM655254 TBL655254:TCI655254 TLH655254:TME655254 TVD655254:TWA655254 UEZ655254:UFW655254 UOV655254:UPS655254 UYR655254:UZO655254 VIN655254:VJK655254 VSJ655254:VTG655254 WCF655254:WDC655254 WMB655254:WMY655254 WVX655254:WWU655254 AM720790:BJ720790 JL720790:KI720790 TH720790:UE720790 ADD720790:AEA720790 AMZ720790:ANW720790 AWV720790:AXS720790 BGR720790:BHO720790 BQN720790:BRK720790 CAJ720790:CBG720790 CKF720790:CLC720790 CUB720790:CUY720790 DDX720790:DEU720790 DNT720790:DOQ720790 DXP720790:DYM720790 EHL720790:EII720790 ERH720790:ESE720790 FBD720790:FCA720790 FKZ720790:FLW720790 FUV720790:FVS720790 GER720790:GFO720790 GON720790:GPK720790 GYJ720790:GZG720790 HIF720790:HJC720790 HSB720790:HSY720790 IBX720790:ICU720790 ILT720790:IMQ720790 IVP720790:IWM720790 JFL720790:JGI720790 JPH720790:JQE720790 JZD720790:KAA720790 KIZ720790:KJW720790 KSV720790:KTS720790 LCR720790:LDO720790 LMN720790:LNK720790 LWJ720790:LXG720790 MGF720790:MHC720790 MQB720790:MQY720790 MZX720790:NAU720790 NJT720790:NKQ720790 NTP720790:NUM720790 ODL720790:OEI720790 ONH720790:OOE720790 OXD720790:OYA720790 PGZ720790:PHW720790 PQV720790:PRS720790 QAR720790:QBO720790 QKN720790:QLK720790 QUJ720790:QVG720790 REF720790:RFC720790 ROB720790:ROY720790 RXX720790:RYU720790 SHT720790:SIQ720790 SRP720790:SSM720790 TBL720790:TCI720790 TLH720790:TME720790 TVD720790:TWA720790 UEZ720790:UFW720790 UOV720790:UPS720790 UYR720790:UZO720790 VIN720790:VJK720790 VSJ720790:VTG720790 WCF720790:WDC720790 WMB720790:WMY720790 WVX720790:WWU720790 AM786326:BJ786326 JL786326:KI786326 TH786326:UE786326 ADD786326:AEA786326 AMZ786326:ANW786326 AWV786326:AXS786326 BGR786326:BHO786326 BQN786326:BRK786326 CAJ786326:CBG786326 CKF786326:CLC786326 CUB786326:CUY786326 DDX786326:DEU786326 DNT786326:DOQ786326 DXP786326:DYM786326 EHL786326:EII786326 ERH786326:ESE786326 FBD786326:FCA786326 FKZ786326:FLW786326 FUV786326:FVS786326 GER786326:GFO786326 GON786326:GPK786326 GYJ786326:GZG786326 HIF786326:HJC786326 HSB786326:HSY786326 IBX786326:ICU786326 ILT786326:IMQ786326 IVP786326:IWM786326 JFL786326:JGI786326 JPH786326:JQE786326 JZD786326:KAA786326 KIZ786326:KJW786326 KSV786326:KTS786326 LCR786326:LDO786326 LMN786326:LNK786326 LWJ786326:LXG786326 MGF786326:MHC786326 MQB786326:MQY786326 MZX786326:NAU786326 NJT786326:NKQ786326 NTP786326:NUM786326 ODL786326:OEI786326 ONH786326:OOE786326 OXD786326:OYA786326 PGZ786326:PHW786326 PQV786326:PRS786326 QAR786326:QBO786326 QKN786326:QLK786326 QUJ786326:QVG786326 REF786326:RFC786326 ROB786326:ROY786326 RXX786326:RYU786326 SHT786326:SIQ786326 SRP786326:SSM786326 TBL786326:TCI786326 TLH786326:TME786326 TVD786326:TWA786326 UEZ786326:UFW786326 UOV786326:UPS786326 UYR786326:UZO786326 VIN786326:VJK786326 VSJ786326:VTG786326 WCF786326:WDC786326 WMB786326:WMY786326 WVX786326:WWU786326 AM851862:BJ851862 JL851862:KI851862 TH851862:UE851862 ADD851862:AEA851862 AMZ851862:ANW851862 AWV851862:AXS851862 BGR851862:BHO851862 BQN851862:BRK851862 CAJ851862:CBG851862 CKF851862:CLC851862 CUB851862:CUY851862 DDX851862:DEU851862 DNT851862:DOQ851862 DXP851862:DYM851862 EHL851862:EII851862 ERH851862:ESE851862 FBD851862:FCA851862 FKZ851862:FLW851862 FUV851862:FVS851862 GER851862:GFO851862 GON851862:GPK851862 GYJ851862:GZG851862 HIF851862:HJC851862 HSB851862:HSY851862 IBX851862:ICU851862 ILT851862:IMQ851862 IVP851862:IWM851862 JFL851862:JGI851862 JPH851862:JQE851862 JZD851862:KAA851862 KIZ851862:KJW851862 KSV851862:KTS851862 LCR851862:LDO851862 LMN851862:LNK851862 LWJ851862:LXG851862 MGF851862:MHC851862 MQB851862:MQY851862 MZX851862:NAU851862 NJT851862:NKQ851862 NTP851862:NUM851862 ODL851862:OEI851862 ONH851862:OOE851862 OXD851862:OYA851862 PGZ851862:PHW851862 PQV851862:PRS851862 QAR851862:QBO851862 QKN851862:QLK851862 QUJ851862:QVG851862 REF851862:RFC851862 ROB851862:ROY851862 RXX851862:RYU851862 SHT851862:SIQ851862 SRP851862:SSM851862 TBL851862:TCI851862 TLH851862:TME851862 TVD851862:TWA851862 UEZ851862:UFW851862 UOV851862:UPS851862 UYR851862:UZO851862 VIN851862:VJK851862 VSJ851862:VTG851862 WCF851862:WDC851862 WMB851862:WMY851862 WVX851862:WWU851862 AM917398:BJ917398 JL917398:KI917398 TH917398:UE917398 ADD917398:AEA917398 AMZ917398:ANW917398 AWV917398:AXS917398 BGR917398:BHO917398 BQN917398:BRK917398 CAJ917398:CBG917398 CKF917398:CLC917398 CUB917398:CUY917398 DDX917398:DEU917398 DNT917398:DOQ917398 DXP917398:DYM917398 EHL917398:EII917398 ERH917398:ESE917398 FBD917398:FCA917398 FKZ917398:FLW917398 FUV917398:FVS917398 GER917398:GFO917398 GON917398:GPK917398 GYJ917398:GZG917398 HIF917398:HJC917398 HSB917398:HSY917398 IBX917398:ICU917398 ILT917398:IMQ917398 IVP917398:IWM917398 JFL917398:JGI917398 JPH917398:JQE917398 JZD917398:KAA917398 KIZ917398:KJW917398 KSV917398:KTS917398 LCR917398:LDO917398 LMN917398:LNK917398 LWJ917398:LXG917398 MGF917398:MHC917398 MQB917398:MQY917398 MZX917398:NAU917398 NJT917398:NKQ917398 NTP917398:NUM917398 ODL917398:OEI917398 ONH917398:OOE917398 OXD917398:OYA917398 PGZ917398:PHW917398 PQV917398:PRS917398 QAR917398:QBO917398 QKN917398:QLK917398 QUJ917398:QVG917398 REF917398:RFC917398 ROB917398:ROY917398 RXX917398:RYU917398 SHT917398:SIQ917398 SRP917398:SSM917398 TBL917398:TCI917398 TLH917398:TME917398 TVD917398:TWA917398 UEZ917398:UFW917398 UOV917398:UPS917398 UYR917398:UZO917398 VIN917398:VJK917398 VSJ917398:VTG917398 WCF917398:WDC917398 WMB917398:WMY917398 WVX917398:WWU917398 AM982934:BJ982934 JL982934:KI982934 TH982934:UE982934 ADD982934:AEA982934 AMZ982934:ANW982934 AWV982934:AXS982934 BGR982934:BHO982934 BQN982934:BRK982934 CAJ982934:CBG982934 CKF982934:CLC982934 CUB982934:CUY982934 DDX982934:DEU982934 DNT982934:DOQ982934 DXP982934:DYM982934 EHL982934:EII982934 ERH982934:ESE982934 FBD982934:FCA982934 FKZ982934:FLW982934 FUV982934:FVS982934 GER982934:GFO982934 GON982934:GPK982934 GYJ982934:GZG982934 HIF982934:HJC982934 HSB982934:HSY982934 IBX982934:ICU982934 ILT982934:IMQ982934 IVP982934:IWM982934 JFL982934:JGI982934 JPH982934:JQE982934 JZD982934:KAA982934 KIZ982934:KJW982934 KSV982934:KTS982934 LCR982934:LDO982934 LMN982934:LNK982934 LWJ982934:LXG982934 MGF982934:MHC982934 MQB982934:MQY982934 MZX982934:NAU982934 NJT982934:NKQ982934 NTP982934:NUM982934 ODL982934:OEI982934 ONH982934:OOE982934 OXD982934:OYA982934 PGZ982934:PHW982934 PQV982934:PRS982934 QAR982934:QBO982934 QKN982934:QLK982934 QUJ982934:QVG982934 REF982934:RFC982934 ROB982934:ROY982934 RXX982934:RYU982934 SHT982934:SIQ982934 SRP982934:SSM982934 TBL982934:TCI982934 TLH982934:TME982934 TVD982934:TWA982934 UEZ982934:UFW982934 UOV982934:UPS982934 UYR982934:UZO982934 VIN982934:VJK982934 VSJ982934:VTG982934 WCF982934:WDC982934 WMB982934:WMY982934 WVX982934:WWU982934 WUV982932:WVB982932 IJ5:IP5 SF5:SL5 ACB5:ACH5 ALX5:AMD5 AVT5:AVZ5 BFP5:BFV5 BPL5:BPR5 BZH5:BZN5 CJD5:CJJ5 CSZ5:CTF5 DCV5:DDB5 DMR5:DMX5 DWN5:DWT5 EGJ5:EGP5 EQF5:EQL5 FAB5:FAH5 FJX5:FKD5 FTT5:FTZ5 GDP5:GDV5 GNL5:GNR5 GXH5:GXN5 HHD5:HHJ5 HQZ5:HRF5 IAV5:IBB5 IKR5:IKX5 IUN5:IUT5 JEJ5:JEP5 JOF5:JOL5 JYB5:JYH5 KHX5:KID5 KRT5:KRZ5 LBP5:LBV5 LLL5:LLR5 LVH5:LVN5 MFD5:MFJ5 MOZ5:MPF5 MYV5:MZB5 NIR5:NIX5 NSN5:NST5 OCJ5:OCP5 OMF5:OML5 OWB5:OWH5 PFX5:PGD5 PPT5:PPZ5 PZP5:PZV5 QJL5:QJR5 QTH5:QTN5 RDD5:RDJ5 RMZ5:RNF5 RWV5:RXB5 SGR5:SGX5 SQN5:SQT5 TAJ5:TAP5 TKF5:TKL5 TUB5:TUH5 UDX5:UED5 UNT5:UNZ5 UXP5:UXV5 VHL5:VHR5 VRH5:VRN5 WBD5:WBJ5 WKZ5:WLF5 WUV5:WVB5 K65428:Q65428 IJ65428:IP65428 SF65428:SL65428 ACB65428:ACH65428 ALX65428:AMD65428 AVT65428:AVZ65428 BFP65428:BFV65428 BPL65428:BPR65428 BZH65428:BZN65428 CJD65428:CJJ65428 CSZ65428:CTF65428 DCV65428:DDB65428 DMR65428:DMX65428 DWN65428:DWT65428 EGJ65428:EGP65428 EQF65428:EQL65428 FAB65428:FAH65428 FJX65428:FKD65428 FTT65428:FTZ65428 GDP65428:GDV65428 GNL65428:GNR65428 GXH65428:GXN65428 HHD65428:HHJ65428 HQZ65428:HRF65428 IAV65428:IBB65428 IKR65428:IKX65428 IUN65428:IUT65428 JEJ65428:JEP65428 JOF65428:JOL65428 JYB65428:JYH65428 KHX65428:KID65428 KRT65428:KRZ65428 LBP65428:LBV65428 LLL65428:LLR65428 LVH65428:LVN65428 MFD65428:MFJ65428 MOZ65428:MPF65428 MYV65428:MZB65428 NIR65428:NIX65428 NSN65428:NST65428 OCJ65428:OCP65428 OMF65428:OML65428 OWB65428:OWH65428 PFX65428:PGD65428 PPT65428:PPZ65428 PZP65428:PZV65428 QJL65428:QJR65428 QTH65428:QTN65428 RDD65428:RDJ65428 RMZ65428:RNF65428 RWV65428:RXB65428 SGR65428:SGX65428 SQN65428:SQT65428 TAJ65428:TAP65428 TKF65428:TKL65428 TUB65428:TUH65428 UDX65428:UED65428 UNT65428:UNZ65428 UXP65428:UXV65428 VHL65428:VHR65428 VRH65428:VRN65428 WBD65428:WBJ65428 WKZ65428:WLF65428 WUV65428:WVB65428 K130964:Q130964 IJ130964:IP130964 SF130964:SL130964 ACB130964:ACH130964 ALX130964:AMD130964 AVT130964:AVZ130964 BFP130964:BFV130964 BPL130964:BPR130964 BZH130964:BZN130964 CJD130964:CJJ130964 CSZ130964:CTF130964 DCV130964:DDB130964 DMR130964:DMX130964 DWN130964:DWT130964 EGJ130964:EGP130964 EQF130964:EQL130964 FAB130964:FAH130964 FJX130964:FKD130964 FTT130964:FTZ130964 GDP130964:GDV130964 GNL130964:GNR130964 GXH130964:GXN130964 HHD130964:HHJ130964 HQZ130964:HRF130964 IAV130964:IBB130964 IKR130964:IKX130964 IUN130964:IUT130964 JEJ130964:JEP130964 JOF130964:JOL130964 JYB130964:JYH130964 KHX130964:KID130964 KRT130964:KRZ130964 LBP130964:LBV130964 LLL130964:LLR130964 LVH130964:LVN130964 MFD130964:MFJ130964 MOZ130964:MPF130964 MYV130964:MZB130964 NIR130964:NIX130964 NSN130964:NST130964 OCJ130964:OCP130964 OMF130964:OML130964 OWB130964:OWH130964 PFX130964:PGD130964 PPT130964:PPZ130964 PZP130964:PZV130964 QJL130964:QJR130964 QTH130964:QTN130964 RDD130964:RDJ130964 RMZ130964:RNF130964 RWV130964:RXB130964 SGR130964:SGX130964 SQN130964:SQT130964 TAJ130964:TAP130964 TKF130964:TKL130964 TUB130964:TUH130964 UDX130964:UED130964 UNT130964:UNZ130964 UXP130964:UXV130964 VHL130964:VHR130964 VRH130964:VRN130964 WBD130964:WBJ130964 WKZ130964:WLF130964 WUV130964:WVB130964 K196500:Q196500 IJ196500:IP196500 SF196500:SL196500 ACB196500:ACH196500 ALX196500:AMD196500 AVT196500:AVZ196500 BFP196500:BFV196500 BPL196500:BPR196500 BZH196500:BZN196500 CJD196500:CJJ196500 CSZ196500:CTF196500 DCV196500:DDB196500 DMR196500:DMX196500 DWN196500:DWT196500 EGJ196500:EGP196500 EQF196500:EQL196500 FAB196500:FAH196500 FJX196500:FKD196500 FTT196500:FTZ196500 GDP196500:GDV196500 GNL196500:GNR196500 GXH196500:GXN196500 HHD196500:HHJ196500 HQZ196500:HRF196500 IAV196500:IBB196500 IKR196500:IKX196500 IUN196500:IUT196500 JEJ196500:JEP196500 JOF196500:JOL196500 JYB196500:JYH196500 KHX196500:KID196500 KRT196500:KRZ196500 LBP196500:LBV196500 LLL196500:LLR196500 LVH196500:LVN196500 MFD196500:MFJ196500 MOZ196500:MPF196500 MYV196500:MZB196500 NIR196500:NIX196500 NSN196500:NST196500 OCJ196500:OCP196500 OMF196500:OML196500 OWB196500:OWH196500 PFX196500:PGD196500 PPT196500:PPZ196500 PZP196500:PZV196500 QJL196500:QJR196500 QTH196500:QTN196500 RDD196500:RDJ196500 RMZ196500:RNF196500 RWV196500:RXB196500 SGR196500:SGX196500 SQN196500:SQT196500 TAJ196500:TAP196500 TKF196500:TKL196500 TUB196500:TUH196500 UDX196500:UED196500 UNT196500:UNZ196500 UXP196500:UXV196500 VHL196500:VHR196500 VRH196500:VRN196500 WBD196500:WBJ196500 WKZ196500:WLF196500 WUV196500:WVB196500 K262036:Q262036 IJ262036:IP262036 SF262036:SL262036 ACB262036:ACH262036 ALX262036:AMD262036 AVT262036:AVZ262036 BFP262036:BFV262036 BPL262036:BPR262036 BZH262036:BZN262036 CJD262036:CJJ262036 CSZ262036:CTF262036 DCV262036:DDB262036 DMR262036:DMX262036 DWN262036:DWT262036 EGJ262036:EGP262036 EQF262036:EQL262036 FAB262036:FAH262036 FJX262036:FKD262036 FTT262036:FTZ262036 GDP262036:GDV262036 GNL262036:GNR262036 GXH262036:GXN262036 HHD262036:HHJ262036 HQZ262036:HRF262036 IAV262036:IBB262036 IKR262036:IKX262036 IUN262036:IUT262036 JEJ262036:JEP262036 JOF262036:JOL262036 JYB262036:JYH262036 KHX262036:KID262036 KRT262036:KRZ262036 LBP262036:LBV262036 LLL262036:LLR262036 LVH262036:LVN262036 MFD262036:MFJ262036 MOZ262036:MPF262036 MYV262036:MZB262036 NIR262036:NIX262036 NSN262036:NST262036 OCJ262036:OCP262036 OMF262036:OML262036 OWB262036:OWH262036 PFX262036:PGD262036 PPT262036:PPZ262036 PZP262036:PZV262036 QJL262036:QJR262036 QTH262036:QTN262036 RDD262036:RDJ262036 RMZ262036:RNF262036 RWV262036:RXB262036 SGR262036:SGX262036 SQN262036:SQT262036 TAJ262036:TAP262036 TKF262036:TKL262036 TUB262036:TUH262036 UDX262036:UED262036 UNT262036:UNZ262036 UXP262036:UXV262036 VHL262036:VHR262036 VRH262036:VRN262036 WBD262036:WBJ262036 WKZ262036:WLF262036 WUV262036:WVB262036 K327572:Q327572 IJ327572:IP327572 SF327572:SL327572 ACB327572:ACH327572 ALX327572:AMD327572 AVT327572:AVZ327572 BFP327572:BFV327572 BPL327572:BPR327572 BZH327572:BZN327572 CJD327572:CJJ327572 CSZ327572:CTF327572 DCV327572:DDB327572 DMR327572:DMX327572 DWN327572:DWT327572 EGJ327572:EGP327572 EQF327572:EQL327572 FAB327572:FAH327572 FJX327572:FKD327572 FTT327572:FTZ327572 GDP327572:GDV327572 GNL327572:GNR327572 GXH327572:GXN327572 HHD327572:HHJ327572 HQZ327572:HRF327572 IAV327572:IBB327572 IKR327572:IKX327572 IUN327572:IUT327572 JEJ327572:JEP327572 JOF327572:JOL327572 JYB327572:JYH327572 KHX327572:KID327572 KRT327572:KRZ327572 LBP327572:LBV327572 LLL327572:LLR327572 LVH327572:LVN327572 MFD327572:MFJ327572 MOZ327572:MPF327572 MYV327572:MZB327572 NIR327572:NIX327572 NSN327572:NST327572 OCJ327572:OCP327572 OMF327572:OML327572 OWB327572:OWH327572 PFX327572:PGD327572 PPT327572:PPZ327572 PZP327572:PZV327572 QJL327572:QJR327572 QTH327572:QTN327572 RDD327572:RDJ327572 RMZ327572:RNF327572 RWV327572:RXB327572 SGR327572:SGX327572 SQN327572:SQT327572 TAJ327572:TAP327572 TKF327572:TKL327572 TUB327572:TUH327572 UDX327572:UED327572 UNT327572:UNZ327572 UXP327572:UXV327572 VHL327572:VHR327572 VRH327572:VRN327572 WBD327572:WBJ327572 WKZ327572:WLF327572 WUV327572:WVB327572 K393108:Q393108 IJ393108:IP393108 SF393108:SL393108 ACB393108:ACH393108 ALX393108:AMD393108 AVT393108:AVZ393108 BFP393108:BFV393108 BPL393108:BPR393108 BZH393108:BZN393108 CJD393108:CJJ393108 CSZ393108:CTF393108 DCV393108:DDB393108 DMR393108:DMX393108 DWN393108:DWT393108 EGJ393108:EGP393108 EQF393108:EQL393108 FAB393108:FAH393108 FJX393108:FKD393108 FTT393108:FTZ393108 GDP393108:GDV393108 GNL393108:GNR393108 GXH393108:GXN393108 HHD393108:HHJ393108 HQZ393108:HRF393108 IAV393108:IBB393108 IKR393108:IKX393108 IUN393108:IUT393108 JEJ393108:JEP393108 JOF393108:JOL393108 JYB393108:JYH393108 KHX393108:KID393108 KRT393108:KRZ393108 LBP393108:LBV393108 LLL393108:LLR393108 LVH393108:LVN393108 MFD393108:MFJ393108 MOZ393108:MPF393108 MYV393108:MZB393108 NIR393108:NIX393108 NSN393108:NST393108 OCJ393108:OCP393108 OMF393108:OML393108 OWB393108:OWH393108 PFX393108:PGD393108 PPT393108:PPZ393108 PZP393108:PZV393108 QJL393108:QJR393108 QTH393108:QTN393108 RDD393108:RDJ393108 RMZ393108:RNF393108 RWV393108:RXB393108 SGR393108:SGX393108 SQN393108:SQT393108 TAJ393108:TAP393108 TKF393108:TKL393108 TUB393108:TUH393108 UDX393108:UED393108 UNT393108:UNZ393108 UXP393108:UXV393108 VHL393108:VHR393108 VRH393108:VRN393108 WBD393108:WBJ393108 WKZ393108:WLF393108 WUV393108:WVB393108 K458644:Q458644 IJ458644:IP458644 SF458644:SL458644 ACB458644:ACH458644 ALX458644:AMD458644 AVT458644:AVZ458644 BFP458644:BFV458644 BPL458644:BPR458644 BZH458644:BZN458644 CJD458644:CJJ458644 CSZ458644:CTF458644 DCV458644:DDB458644 DMR458644:DMX458644 DWN458644:DWT458644 EGJ458644:EGP458644 EQF458644:EQL458644 FAB458644:FAH458644 FJX458644:FKD458644 FTT458644:FTZ458644 GDP458644:GDV458644 GNL458644:GNR458644 GXH458644:GXN458644 HHD458644:HHJ458644 HQZ458644:HRF458644 IAV458644:IBB458644 IKR458644:IKX458644 IUN458644:IUT458644 JEJ458644:JEP458644 JOF458644:JOL458644 JYB458644:JYH458644 KHX458644:KID458644 KRT458644:KRZ458644 LBP458644:LBV458644 LLL458644:LLR458644 LVH458644:LVN458644 MFD458644:MFJ458644 MOZ458644:MPF458644 MYV458644:MZB458644 NIR458644:NIX458644 NSN458644:NST458644 OCJ458644:OCP458644 OMF458644:OML458644 OWB458644:OWH458644 PFX458644:PGD458644 PPT458644:PPZ458644 PZP458644:PZV458644 QJL458644:QJR458644 QTH458644:QTN458644 RDD458644:RDJ458644 RMZ458644:RNF458644 RWV458644:RXB458644 SGR458644:SGX458644 SQN458644:SQT458644 TAJ458644:TAP458644 TKF458644:TKL458644 TUB458644:TUH458644 UDX458644:UED458644 UNT458644:UNZ458644 UXP458644:UXV458644 VHL458644:VHR458644 VRH458644:VRN458644 WBD458644:WBJ458644 WKZ458644:WLF458644 WUV458644:WVB458644 K524180:Q524180 IJ524180:IP524180 SF524180:SL524180 ACB524180:ACH524180 ALX524180:AMD524180 AVT524180:AVZ524180 BFP524180:BFV524180 BPL524180:BPR524180 BZH524180:BZN524180 CJD524180:CJJ524180 CSZ524180:CTF524180 DCV524180:DDB524180 DMR524180:DMX524180 DWN524180:DWT524180 EGJ524180:EGP524180 EQF524180:EQL524180 FAB524180:FAH524180 FJX524180:FKD524180 FTT524180:FTZ524180 GDP524180:GDV524180 GNL524180:GNR524180 GXH524180:GXN524180 HHD524180:HHJ524180 HQZ524180:HRF524180 IAV524180:IBB524180 IKR524180:IKX524180 IUN524180:IUT524180 JEJ524180:JEP524180 JOF524180:JOL524180 JYB524180:JYH524180 KHX524180:KID524180 KRT524180:KRZ524180 LBP524180:LBV524180 LLL524180:LLR524180 LVH524180:LVN524180 MFD524180:MFJ524180 MOZ524180:MPF524180 MYV524180:MZB524180 NIR524180:NIX524180 NSN524180:NST524180 OCJ524180:OCP524180 OMF524180:OML524180 OWB524180:OWH524180 PFX524180:PGD524180 PPT524180:PPZ524180 PZP524180:PZV524180 QJL524180:QJR524180 QTH524180:QTN524180 RDD524180:RDJ524180 RMZ524180:RNF524180 RWV524180:RXB524180 SGR524180:SGX524180 SQN524180:SQT524180 TAJ524180:TAP524180 TKF524180:TKL524180 TUB524180:TUH524180 UDX524180:UED524180 UNT524180:UNZ524180 UXP524180:UXV524180 VHL524180:VHR524180 VRH524180:VRN524180 WBD524180:WBJ524180 WKZ524180:WLF524180 WUV524180:WVB524180 K589716:Q589716 IJ589716:IP589716 SF589716:SL589716 ACB589716:ACH589716 ALX589716:AMD589716 AVT589716:AVZ589716 BFP589716:BFV589716 BPL589716:BPR589716 BZH589716:BZN589716 CJD589716:CJJ589716 CSZ589716:CTF589716 DCV589716:DDB589716 DMR589716:DMX589716 DWN589716:DWT589716 EGJ589716:EGP589716 EQF589716:EQL589716 FAB589716:FAH589716 FJX589716:FKD589716 FTT589716:FTZ589716 GDP589716:GDV589716 GNL589716:GNR589716 GXH589716:GXN589716 HHD589716:HHJ589716 HQZ589716:HRF589716 IAV589716:IBB589716 IKR589716:IKX589716 IUN589716:IUT589716 JEJ589716:JEP589716 JOF589716:JOL589716 JYB589716:JYH589716 KHX589716:KID589716 KRT589716:KRZ589716 LBP589716:LBV589716 LLL589716:LLR589716 LVH589716:LVN589716 MFD589716:MFJ589716 MOZ589716:MPF589716 MYV589716:MZB589716 NIR589716:NIX589716 NSN589716:NST589716 OCJ589716:OCP589716 OMF589716:OML589716 OWB589716:OWH589716 PFX589716:PGD589716 PPT589716:PPZ589716 PZP589716:PZV589716 QJL589716:QJR589716 QTH589716:QTN589716 RDD589716:RDJ589716 RMZ589716:RNF589716 RWV589716:RXB589716 SGR589716:SGX589716 SQN589716:SQT589716 TAJ589716:TAP589716 TKF589716:TKL589716 TUB589716:TUH589716 UDX589716:UED589716 UNT589716:UNZ589716 UXP589716:UXV589716 VHL589716:VHR589716 VRH589716:VRN589716 WBD589716:WBJ589716 WKZ589716:WLF589716 WUV589716:WVB589716 K655252:Q655252 IJ655252:IP655252 SF655252:SL655252 ACB655252:ACH655252 ALX655252:AMD655252 AVT655252:AVZ655252 BFP655252:BFV655252 BPL655252:BPR655252 BZH655252:BZN655252 CJD655252:CJJ655252 CSZ655252:CTF655252 DCV655252:DDB655252 DMR655252:DMX655252 DWN655252:DWT655252 EGJ655252:EGP655252 EQF655252:EQL655252 FAB655252:FAH655252 FJX655252:FKD655252 FTT655252:FTZ655252 GDP655252:GDV655252 GNL655252:GNR655252 GXH655252:GXN655252 HHD655252:HHJ655252 HQZ655252:HRF655252 IAV655252:IBB655252 IKR655252:IKX655252 IUN655252:IUT655252 JEJ655252:JEP655252 JOF655252:JOL655252 JYB655252:JYH655252 KHX655252:KID655252 KRT655252:KRZ655252 LBP655252:LBV655252 LLL655252:LLR655252 LVH655252:LVN655252 MFD655252:MFJ655252 MOZ655252:MPF655252 MYV655252:MZB655252 NIR655252:NIX655252 NSN655252:NST655252 OCJ655252:OCP655252 OMF655252:OML655252 OWB655252:OWH655252 PFX655252:PGD655252 PPT655252:PPZ655252 PZP655252:PZV655252 QJL655252:QJR655252 QTH655252:QTN655252 RDD655252:RDJ655252 RMZ655252:RNF655252 RWV655252:RXB655252 SGR655252:SGX655252 SQN655252:SQT655252 TAJ655252:TAP655252 TKF655252:TKL655252 TUB655252:TUH655252 UDX655252:UED655252 UNT655252:UNZ655252 UXP655252:UXV655252 VHL655252:VHR655252 VRH655252:VRN655252 WBD655252:WBJ655252 WKZ655252:WLF655252 WUV655252:WVB655252 K720788:Q720788 IJ720788:IP720788 SF720788:SL720788 ACB720788:ACH720788 ALX720788:AMD720788 AVT720788:AVZ720788 BFP720788:BFV720788 BPL720788:BPR720788 BZH720788:BZN720788 CJD720788:CJJ720788 CSZ720788:CTF720788 DCV720788:DDB720788 DMR720788:DMX720788 DWN720788:DWT720788 EGJ720788:EGP720788 EQF720788:EQL720788 FAB720788:FAH720788 FJX720788:FKD720788 FTT720788:FTZ720788 GDP720788:GDV720788 GNL720788:GNR720788 GXH720788:GXN720788 HHD720788:HHJ720788 HQZ720788:HRF720788 IAV720788:IBB720788 IKR720788:IKX720788 IUN720788:IUT720788 JEJ720788:JEP720788 JOF720788:JOL720788 JYB720788:JYH720788 KHX720788:KID720788 KRT720788:KRZ720788 LBP720788:LBV720788 LLL720788:LLR720788 LVH720788:LVN720788 MFD720788:MFJ720788 MOZ720788:MPF720788 MYV720788:MZB720788 NIR720788:NIX720788 NSN720788:NST720788 OCJ720788:OCP720788 OMF720788:OML720788 OWB720788:OWH720788 PFX720788:PGD720788 PPT720788:PPZ720788 PZP720788:PZV720788 QJL720788:QJR720788 QTH720788:QTN720788 RDD720788:RDJ720788 RMZ720788:RNF720788 RWV720788:RXB720788 SGR720788:SGX720788 SQN720788:SQT720788 TAJ720788:TAP720788 TKF720788:TKL720788 TUB720788:TUH720788 UDX720788:UED720788 UNT720788:UNZ720788 UXP720788:UXV720788 VHL720788:VHR720788 VRH720788:VRN720788 WBD720788:WBJ720788 WKZ720788:WLF720788 WUV720788:WVB720788 K786324:Q786324 IJ786324:IP786324 SF786324:SL786324 ACB786324:ACH786324 ALX786324:AMD786324 AVT786324:AVZ786324 BFP786324:BFV786324 BPL786324:BPR786324 BZH786324:BZN786324 CJD786324:CJJ786324 CSZ786324:CTF786324 DCV786324:DDB786324 DMR786324:DMX786324 DWN786324:DWT786324 EGJ786324:EGP786324 EQF786324:EQL786324 FAB786324:FAH786324 FJX786324:FKD786324 FTT786324:FTZ786324 GDP786324:GDV786324 GNL786324:GNR786324 GXH786324:GXN786324 HHD786324:HHJ786324 HQZ786324:HRF786324 IAV786324:IBB786324 IKR786324:IKX786324 IUN786324:IUT786324 JEJ786324:JEP786324 JOF786324:JOL786324 JYB786324:JYH786324 KHX786324:KID786324 KRT786324:KRZ786324 LBP786324:LBV786324 LLL786324:LLR786324 LVH786324:LVN786324 MFD786324:MFJ786324 MOZ786324:MPF786324 MYV786324:MZB786324 NIR786324:NIX786324 NSN786324:NST786324 OCJ786324:OCP786324 OMF786324:OML786324 OWB786324:OWH786324 PFX786324:PGD786324 PPT786324:PPZ786324 PZP786324:PZV786324 QJL786324:QJR786324 QTH786324:QTN786324 RDD786324:RDJ786324 RMZ786324:RNF786324 RWV786324:RXB786324 SGR786324:SGX786324 SQN786324:SQT786324 TAJ786324:TAP786324 TKF786324:TKL786324 TUB786324:TUH786324 UDX786324:UED786324 UNT786324:UNZ786324 UXP786324:UXV786324 VHL786324:VHR786324 VRH786324:VRN786324 WBD786324:WBJ786324 WKZ786324:WLF786324 WUV786324:WVB786324 K851860:Q851860 IJ851860:IP851860 SF851860:SL851860 ACB851860:ACH851860 ALX851860:AMD851860 AVT851860:AVZ851860 BFP851860:BFV851860 BPL851860:BPR851860 BZH851860:BZN851860 CJD851860:CJJ851860 CSZ851860:CTF851860 DCV851860:DDB851860 DMR851860:DMX851860 DWN851860:DWT851860 EGJ851860:EGP851860 EQF851860:EQL851860 FAB851860:FAH851860 FJX851860:FKD851860 FTT851860:FTZ851860 GDP851860:GDV851860 GNL851860:GNR851860 GXH851860:GXN851860 HHD851860:HHJ851860 HQZ851860:HRF851860 IAV851860:IBB851860 IKR851860:IKX851860 IUN851860:IUT851860 JEJ851860:JEP851860 JOF851860:JOL851860 JYB851860:JYH851860 KHX851860:KID851860 KRT851860:KRZ851860 LBP851860:LBV851860 LLL851860:LLR851860 LVH851860:LVN851860 MFD851860:MFJ851860 MOZ851860:MPF851860 MYV851860:MZB851860 NIR851860:NIX851860 NSN851860:NST851860 OCJ851860:OCP851860 OMF851860:OML851860 OWB851860:OWH851860 PFX851860:PGD851860 PPT851860:PPZ851860 PZP851860:PZV851860 QJL851860:QJR851860 QTH851860:QTN851860 RDD851860:RDJ851860 RMZ851860:RNF851860 RWV851860:RXB851860 SGR851860:SGX851860 SQN851860:SQT851860 TAJ851860:TAP851860 TKF851860:TKL851860 TUB851860:TUH851860 UDX851860:UED851860 UNT851860:UNZ851860 UXP851860:UXV851860 VHL851860:VHR851860 VRH851860:VRN851860 WBD851860:WBJ851860 WKZ851860:WLF851860 WUV851860:WVB851860 K917396:Q917396 IJ917396:IP917396 SF917396:SL917396 ACB917396:ACH917396 ALX917396:AMD917396 AVT917396:AVZ917396 BFP917396:BFV917396 BPL917396:BPR917396 BZH917396:BZN917396 CJD917396:CJJ917396 CSZ917396:CTF917396 DCV917396:DDB917396 DMR917396:DMX917396 DWN917396:DWT917396 EGJ917396:EGP917396 EQF917396:EQL917396 FAB917396:FAH917396 FJX917396:FKD917396 FTT917396:FTZ917396 GDP917396:GDV917396 GNL917396:GNR917396 GXH917396:GXN917396 HHD917396:HHJ917396 HQZ917396:HRF917396 IAV917396:IBB917396 IKR917396:IKX917396 IUN917396:IUT917396 JEJ917396:JEP917396 JOF917396:JOL917396 JYB917396:JYH917396 KHX917396:KID917396 KRT917396:KRZ917396 LBP917396:LBV917396 LLL917396:LLR917396 LVH917396:LVN917396 MFD917396:MFJ917396 MOZ917396:MPF917396 MYV917396:MZB917396 NIR917396:NIX917396 NSN917396:NST917396 OCJ917396:OCP917396 OMF917396:OML917396 OWB917396:OWH917396 PFX917396:PGD917396 PPT917396:PPZ917396 PZP917396:PZV917396 QJL917396:QJR917396 QTH917396:QTN917396 RDD917396:RDJ917396 RMZ917396:RNF917396 RWV917396:RXB917396 SGR917396:SGX917396 SQN917396:SQT917396 TAJ917396:TAP917396 TKF917396:TKL917396 TUB917396:TUH917396 UDX917396:UED917396 UNT917396:UNZ917396 UXP917396:UXV917396 VHL917396:VHR917396 VRH917396:VRN917396 WBD917396:WBJ917396 WKZ917396:WLF917396 WUV917396:WVB917396 K982932:Q982932 IJ982932:IP982932 SF982932:SL982932 ACB982932:ACH982932 ALX982932:AMD982932 AVT982932:AVZ982932 BFP982932:BFV982932 BPL982932:BPR982932 BZH982932:BZN982932 CJD982932:CJJ982932 CSZ982932:CTF982932 DCV982932:DDB982932 DMR982932:DMX982932 DWN982932:DWT982932 EGJ982932:EGP982932 EQF982932:EQL982932 FAB982932:FAH982932 FJX982932:FKD982932 FTT982932:FTZ982932 GDP982932:GDV982932 GNL982932:GNR982932 GXH982932:GXN982932 HHD982932:HHJ982932 HQZ982932:HRF982932 IAV982932:IBB982932 IKR982932:IKX982932 IUN982932:IUT982932 JEJ982932:JEP982932 JOF982932:JOL982932 JYB982932:JYH982932 KHX982932:KID982932 KRT982932:KRZ982932 LBP982932:LBV982932 LLL982932:LLR982932 LVH982932:LVN982932 MFD982932:MFJ982932 MOZ982932:MPF982932 MYV982932:MZB982932 NIR982932:NIX982932 NSN982932:NST982932 OCJ982932:OCP982932 OMF982932:OML982932 OWB982932:OWH982932 PFX982932:PGD982932 PPT982932:PPZ982932 PZP982932:PZV982932 QJL982932:QJR982932 QTH982932:QTN982932 RDD982932:RDJ982932 RMZ982932:RNF982932 RWV982932:RXB982932 SGR982932:SGX982932 SQN982932:SQT982932 TAJ982932:TAP982932 TKF982932:TKL982932 TUB982932:TUH982932 UDX982932:UED982932 UNT982932:UNZ982932 UXP982932:UXV982932 VHL982932:VHR982932 VRH982932:VRN982932 I7:AF7 AM7:BJ7 K5:Q5"/>
    <dataValidation imeMode="hiragana" allowBlank="1" showInputMessage="1" showErrorMessage="1" sqref="WUT982933:WWU982933 IH6:KI6 SD6:UE6 ABZ6:AEA6 ALV6:ANW6 AVR6:AXS6 BFN6:BHO6 BPJ6:BRK6 BZF6:CBG6 CJB6:CLC6 CSX6:CUY6 DCT6:DEU6 DMP6:DOQ6 DWL6:DYM6 EGH6:EII6 EQD6:ESE6 EZZ6:FCA6 FJV6:FLW6 FTR6:FVS6 GDN6:GFO6 GNJ6:GPK6 GXF6:GZG6 HHB6:HJC6 HQX6:HSY6 IAT6:ICU6 IKP6:IMQ6 IUL6:IWM6 JEH6:JGI6 JOD6:JQE6 JXZ6:KAA6 KHV6:KJW6 KRR6:KTS6 LBN6:LDO6 LLJ6:LNK6 LVF6:LXG6 MFB6:MHC6 MOX6:MQY6 MYT6:NAU6 NIP6:NKQ6 NSL6:NUM6 OCH6:OEI6 OMD6:OOE6 OVZ6:OYA6 PFV6:PHW6 PPR6:PRS6 PZN6:QBO6 QJJ6:QLK6 QTF6:QVG6 RDB6:RFC6 RMX6:ROY6 RWT6:RYU6 SGP6:SIQ6 SQL6:SSM6 TAH6:TCI6 TKD6:TME6 TTZ6:TWA6 UDV6:UFW6 UNR6:UPS6 UXN6:UZO6 VHJ6:VJK6 VRF6:VTG6 WBB6:WDC6 WKX6:WMY6 WUT6:WWU6 I65429:BJ65429 IH65429:KI65429 SD65429:UE65429 ABZ65429:AEA65429 ALV65429:ANW65429 AVR65429:AXS65429 BFN65429:BHO65429 BPJ65429:BRK65429 BZF65429:CBG65429 CJB65429:CLC65429 CSX65429:CUY65429 DCT65429:DEU65429 DMP65429:DOQ65429 DWL65429:DYM65429 EGH65429:EII65429 EQD65429:ESE65429 EZZ65429:FCA65429 FJV65429:FLW65429 FTR65429:FVS65429 GDN65429:GFO65429 GNJ65429:GPK65429 GXF65429:GZG65429 HHB65429:HJC65429 HQX65429:HSY65429 IAT65429:ICU65429 IKP65429:IMQ65429 IUL65429:IWM65429 JEH65429:JGI65429 JOD65429:JQE65429 JXZ65429:KAA65429 KHV65429:KJW65429 KRR65429:KTS65429 LBN65429:LDO65429 LLJ65429:LNK65429 LVF65429:LXG65429 MFB65429:MHC65429 MOX65429:MQY65429 MYT65429:NAU65429 NIP65429:NKQ65429 NSL65429:NUM65429 OCH65429:OEI65429 OMD65429:OOE65429 OVZ65429:OYA65429 PFV65429:PHW65429 PPR65429:PRS65429 PZN65429:QBO65429 QJJ65429:QLK65429 QTF65429:QVG65429 RDB65429:RFC65429 RMX65429:ROY65429 RWT65429:RYU65429 SGP65429:SIQ65429 SQL65429:SSM65429 TAH65429:TCI65429 TKD65429:TME65429 TTZ65429:TWA65429 UDV65429:UFW65429 UNR65429:UPS65429 UXN65429:UZO65429 VHJ65429:VJK65429 VRF65429:VTG65429 WBB65429:WDC65429 WKX65429:WMY65429 WUT65429:WWU65429 I130965:BJ130965 IH130965:KI130965 SD130965:UE130965 ABZ130965:AEA130965 ALV130965:ANW130965 AVR130965:AXS130965 BFN130965:BHO130965 BPJ130965:BRK130965 BZF130965:CBG130965 CJB130965:CLC130965 CSX130965:CUY130965 DCT130965:DEU130965 DMP130965:DOQ130965 DWL130965:DYM130965 EGH130965:EII130965 EQD130965:ESE130965 EZZ130965:FCA130965 FJV130965:FLW130965 FTR130965:FVS130965 GDN130965:GFO130965 GNJ130965:GPK130965 GXF130965:GZG130965 HHB130965:HJC130965 HQX130965:HSY130965 IAT130965:ICU130965 IKP130965:IMQ130965 IUL130965:IWM130965 JEH130965:JGI130965 JOD130965:JQE130965 JXZ130965:KAA130965 KHV130965:KJW130965 KRR130965:KTS130965 LBN130965:LDO130965 LLJ130965:LNK130965 LVF130965:LXG130965 MFB130965:MHC130965 MOX130965:MQY130965 MYT130965:NAU130965 NIP130965:NKQ130965 NSL130965:NUM130965 OCH130965:OEI130965 OMD130965:OOE130965 OVZ130965:OYA130965 PFV130965:PHW130965 PPR130965:PRS130965 PZN130965:QBO130965 QJJ130965:QLK130965 QTF130965:QVG130965 RDB130965:RFC130965 RMX130965:ROY130965 RWT130965:RYU130965 SGP130965:SIQ130965 SQL130965:SSM130965 TAH130965:TCI130965 TKD130965:TME130965 TTZ130965:TWA130965 UDV130965:UFW130965 UNR130965:UPS130965 UXN130965:UZO130965 VHJ130965:VJK130965 VRF130965:VTG130965 WBB130965:WDC130965 WKX130965:WMY130965 WUT130965:WWU130965 I196501:BJ196501 IH196501:KI196501 SD196501:UE196501 ABZ196501:AEA196501 ALV196501:ANW196501 AVR196501:AXS196501 BFN196501:BHO196501 BPJ196501:BRK196501 BZF196501:CBG196501 CJB196501:CLC196501 CSX196501:CUY196501 DCT196501:DEU196501 DMP196501:DOQ196501 DWL196501:DYM196501 EGH196501:EII196501 EQD196501:ESE196501 EZZ196501:FCA196501 FJV196501:FLW196501 FTR196501:FVS196501 GDN196501:GFO196501 GNJ196501:GPK196501 GXF196501:GZG196501 HHB196501:HJC196501 HQX196501:HSY196501 IAT196501:ICU196501 IKP196501:IMQ196501 IUL196501:IWM196501 JEH196501:JGI196501 JOD196501:JQE196501 JXZ196501:KAA196501 KHV196501:KJW196501 KRR196501:KTS196501 LBN196501:LDO196501 LLJ196501:LNK196501 LVF196501:LXG196501 MFB196501:MHC196501 MOX196501:MQY196501 MYT196501:NAU196501 NIP196501:NKQ196501 NSL196501:NUM196501 OCH196501:OEI196501 OMD196501:OOE196501 OVZ196501:OYA196501 PFV196501:PHW196501 PPR196501:PRS196501 PZN196501:QBO196501 QJJ196501:QLK196501 QTF196501:QVG196501 RDB196501:RFC196501 RMX196501:ROY196501 RWT196501:RYU196501 SGP196501:SIQ196501 SQL196501:SSM196501 TAH196501:TCI196501 TKD196501:TME196501 TTZ196501:TWA196501 UDV196501:UFW196501 UNR196501:UPS196501 UXN196501:UZO196501 VHJ196501:VJK196501 VRF196501:VTG196501 WBB196501:WDC196501 WKX196501:WMY196501 WUT196501:WWU196501 I262037:BJ262037 IH262037:KI262037 SD262037:UE262037 ABZ262037:AEA262037 ALV262037:ANW262037 AVR262037:AXS262037 BFN262037:BHO262037 BPJ262037:BRK262037 BZF262037:CBG262037 CJB262037:CLC262037 CSX262037:CUY262037 DCT262037:DEU262037 DMP262037:DOQ262037 DWL262037:DYM262037 EGH262037:EII262037 EQD262037:ESE262037 EZZ262037:FCA262037 FJV262037:FLW262037 FTR262037:FVS262037 GDN262037:GFO262037 GNJ262037:GPK262037 GXF262037:GZG262037 HHB262037:HJC262037 HQX262037:HSY262037 IAT262037:ICU262037 IKP262037:IMQ262037 IUL262037:IWM262037 JEH262037:JGI262037 JOD262037:JQE262037 JXZ262037:KAA262037 KHV262037:KJW262037 KRR262037:KTS262037 LBN262037:LDO262037 LLJ262037:LNK262037 LVF262037:LXG262037 MFB262037:MHC262037 MOX262037:MQY262037 MYT262037:NAU262037 NIP262037:NKQ262037 NSL262037:NUM262037 OCH262037:OEI262037 OMD262037:OOE262037 OVZ262037:OYA262037 PFV262037:PHW262037 PPR262037:PRS262037 PZN262037:QBO262037 QJJ262037:QLK262037 QTF262037:QVG262037 RDB262037:RFC262037 RMX262037:ROY262037 RWT262037:RYU262037 SGP262037:SIQ262037 SQL262037:SSM262037 TAH262037:TCI262037 TKD262037:TME262037 TTZ262037:TWA262037 UDV262037:UFW262037 UNR262037:UPS262037 UXN262037:UZO262037 VHJ262037:VJK262037 VRF262037:VTG262037 WBB262037:WDC262037 WKX262037:WMY262037 WUT262037:WWU262037 I327573:BJ327573 IH327573:KI327573 SD327573:UE327573 ABZ327573:AEA327573 ALV327573:ANW327573 AVR327573:AXS327573 BFN327573:BHO327573 BPJ327573:BRK327573 BZF327573:CBG327573 CJB327573:CLC327573 CSX327573:CUY327573 DCT327573:DEU327573 DMP327573:DOQ327573 DWL327573:DYM327573 EGH327573:EII327573 EQD327573:ESE327573 EZZ327573:FCA327573 FJV327573:FLW327573 FTR327573:FVS327573 GDN327573:GFO327573 GNJ327573:GPK327573 GXF327573:GZG327573 HHB327573:HJC327573 HQX327573:HSY327573 IAT327573:ICU327573 IKP327573:IMQ327573 IUL327573:IWM327573 JEH327573:JGI327573 JOD327573:JQE327573 JXZ327573:KAA327573 KHV327573:KJW327573 KRR327573:KTS327573 LBN327573:LDO327573 LLJ327573:LNK327573 LVF327573:LXG327573 MFB327573:MHC327573 MOX327573:MQY327573 MYT327573:NAU327573 NIP327573:NKQ327573 NSL327573:NUM327573 OCH327573:OEI327573 OMD327573:OOE327573 OVZ327573:OYA327573 PFV327573:PHW327573 PPR327573:PRS327573 PZN327573:QBO327573 QJJ327573:QLK327573 QTF327573:QVG327573 RDB327573:RFC327573 RMX327573:ROY327573 RWT327573:RYU327573 SGP327573:SIQ327573 SQL327573:SSM327573 TAH327573:TCI327573 TKD327573:TME327573 TTZ327573:TWA327573 UDV327573:UFW327573 UNR327573:UPS327573 UXN327573:UZO327573 VHJ327573:VJK327573 VRF327573:VTG327573 WBB327573:WDC327573 WKX327573:WMY327573 WUT327573:WWU327573 I393109:BJ393109 IH393109:KI393109 SD393109:UE393109 ABZ393109:AEA393109 ALV393109:ANW393109 AVR393109:AXS393109 BFN393109:BHO393109 BPJ393109:BRK393109 BZF393109:CBG393109 CJB393109:CLC393109 CSX393109:CUY393109 DCT393109:DEU393109 DMP393109:DOQ393109 DWL393109:DYM393109 EGH393109:EII393109 EQD393109:ESE393109 EZZ393109:FCA393109 FJV393109:FLW393109 FTR393109:FVS393109 GDN393109:GFO393109 GNJ393109:GPK393109 GXF393109:GZG393109 HHB393109:HJC393109 HQX393109:HSY393109 IAT393109:ICU393109 IKP393109:IMQ393109 IUL393109:IWM393109 JEH393109:JGI393109 JOD393109:JQE393109 JXZ393109:KAA393109 KHV393109:KJW393109 KRR393109:KTS393109 LBN393109:LDO393109 LLJ393109:LNK393109 LVF393109:LXG393109 MFB393109:MHC393109 MOX393109:MQY393109 MYT393109:NAU393109 NIP393109:NKQ393109 NSL393109:NUM393109 OCH393109:OEI393109 OMD393109:OOE393109 OVZ393109:OYA393109 PFV393109:PHW393109 PPR393109:PRS393109 PZN393109:QBO393109 QJJ393109:QLK393109 QTF393109:QVG393109 RDB393109:RFC393109 RMX393109:ROY393109 RWT393109:RYU393109 SGP393109:SIQ393109 SQL393109:SSM393109 TAH393109:TCI393109 TKD393109:TME393109 TTZ393109:TWA393109 UDV393109:UFW393109 UNR393109:UPS393109 UXN393109:UZO393109 VHJ393109:VJK393109 VRF393109:VTG393109 WBB393109:WDC393109 WKX393109:WMY393109 WUT393109:WWU393109 I458645:BJ458645 IH458645:KI458645 SD458645:UE458645 ABZ458645:AEA458645 ALV458645:ANW458645 AVR458645:AXS458645 BFN458645:BHO458645 BPJ458645:BRK458645 BZF458645:CBG458645 CJB458645:CLC458645 CSX458645:CUY458645 DCT458645:DEU458645 DMP458645:DOQ458645 DWL458645:DYM458645 EGH458645:EII458645 EQD458645:ESE458645 EZZ458645:FCA458645 FJV458645:FLW458645 FTR458645:FVS458645 GDN458645:GFO458645 GNJ458645:GPK458645 GXF458645:GZG458645 HHB458645:HJC458645 HQX458645:HSY458645 IAT458645:ICU458645 IKP458645:IMQ458645 IUL458645:IWM458645 JEH458645:JGI458645 JOD458645:JQE458645 JXZ458645:KAA458645 KHV458645:KJW458645 KRR458645:KTS458645 LBN458645:LDO458645 LLJ458645:LNK458645 LVF458645:LXG458645 MFB458645:MHC458645 MOX458645:MQY458645 MYT458645:NAU458645 NIP458645:NKQ458645 NSL458645:NUM458645 OCH458645:OEI458645 OMD458645:OOE458645 OVZ458645:OYA458645 PFV458645:PHW458645 PPR458645:PRS458645 PZN458645:QBO458645 QJJ458645:QLK458645 QTF458645:QVG458645 RDB458645:RFC458645 RMX458645:ROY458645 RWT458645:RYU458645 SGP458645:SIQ458645 SQL458645:SSM458645 TAH458645:TCI458645 TKD458645:TME458645 TTZ458645:TWA458645 UDV458645:UFW458645 UNR458645:UPS458645 UXN458645:UZO458645 VHJ458645:VJK458645 VRF458645:VTG458645 WBB458645:WDC458645 WKX458645:WMY458645 WUT458645:WWU458645 I524181:BJ524181 IH524181:KI524181 SD524181:UE524181 ABZ524181:AEA524181 ALV524181:ANW524181 AVR524181:AXS524181 BFN524181:BHO524181 BPJ524181:BRK524181 BZF524181:CBG524181 CJB524181:CLC524181 CSX524181:CUY524181 DCT524181:DEU524181 DMP524181:DOQ524181 DWL524181:DYM524181 EGH524181:EII524181 EQD524181:ESE524181 EZZ524181:FCA524181 FJV524181:FLW524181 FTR524181:FVS524181 GDN524181:GFO524181 GNJ524181:GPK524181 GXF524181:GZG524181 HHB524181:HJC524181 HQX524181:HSY524181 IAT524181:ICU524181 IKP524181:IMQ524181 IUL524181:IWM524181 JEH524181:JGI524181 JOD524181:JQE524181 JXZ524181:KAA524181 KHV524181:KJW524181 KRR524181:KTS524181 LBN524181:LDO524181 LLJ524181:LNK524181 LVF524181:LXG524181 MFB524181:MHC524181 MOX524181:MQY524181 MYT524181:NAU524181 NIP524181:NKQ524181 NSL524181:NUM524181 OCH524181:OEI524181 OMD524181:OOE524181 OVZ524181:OYA524181 PFV524181:PHW524181 PPR524181:PRS524181 PZN524181:QBO524181 QJJ524181:QLK524181 QTF524181:QVG524181 RDB524181:RFC524181 RMX524181:ROY524181 RWT524181:RYU524181 SGP524181:SIQ524181 SQL524181:SSM524181 TAH524181:TCI524181 TKD524181:TME524181 TTZ524181:TWA524181 UDV524181:UFW524181 UNR524181:UPS524181 UXN524181:UZO524181 VHJ524181:VJK524181 VRF524181:VTG524181 WBB524181:WDC524181 WKX524181:WMY524181 WUT524181:WWU524181 I589717:BJ589717 IH589717:KI589717 SD589717:UE589717 ABZ589717:AEA589717 ALV589717:ANW589717 AVR589717:AXS589717 BFN589717:BHO589717 BPJ589717:BRK589717 BZF589717:CBG589717 CJB589717:CLC589717 CSX589717:CUY589717 DCT589717:DEU589717 DMP589717:DOQ589717 DWL589717:DYM589717 EGH589717:EII589717 EQD589717:ESE589717 EZZ589717:FCA589717 FJV589717:FLW589717 FTR589717:FVS589717 GDN589717:GFO589717 GNJ589717:GPK589717 GXF589717:GZG589717 HHB589717:HJC589717 HQX589717:HSY589717 IAT589717:ICU589717 IKP589717:IMQ589717 IUL589717:IWM589717 JEH589717:JGI589717 JOD589717:JQE589717 JXZ589717:KAA589717 KHV589717:KJW589717 KRR589717:KTS589717 LBN589717:LDO589717 LLJ589717:LNK589717 LVF589717:LXG589717 MFB589717:MHC589717 MOX589717:MQY589717 MYT589717:NAU589717 NIP589717:NKQ589717 NSL589717:NUM589717 OCH589717:OEI589717 OMD589717:OOE589717 OVZ589717:OYA589717 PFV589717:PHW589717 PPR589717:PRS589717 PZN589717:QBO589717 QJJ589717:QLK589717 QTF589717:QVG589717 RDB589717:RFC589717 RMX589717:ROY589717 RWT589717:RYU589717 SGP589717:SIQ589717 SQL589717:SSM589717 TAH589717:TCI589717 TKD589717:TME589717 TTZ589717:TWA589717 UDV589717:UFW589717 UNR589717:UPS589717 UXN589717:UZO589717 VHJ589717:VJK589717 VRF589717:VTG589717 WBB589717:WDC589717 WKX589717:WMY589717 WUT589717:WWU589717 I655253:BJ655253 IH655253:KI655253 SD655253:UE655253 ABZ655253:AEA655253 ALV655253:ANW655253 AVR655253:AXS655253 BFN655253:BHO655253 BPJ655253:BRK655253 BZF655253:CBG655253 CJB655253:CLC655253 CSX655253:CUY655253 DCT655253:DEU655253 DMP655253:DOQ655253 DWL655253:DYM655253 EGH655253:EII655253 EQD655253:ESE655253 EZZ655253:FCA655253 FJV655253:FLW655253 FTR655253:FVS655253 GDN655253:GFO655253 GNJ655253:GPK655253 GXF655253:GZG655253 HHB655253:HJC655253 HQX655253:HSY655253 IAT655253:ICU655253 IKP655253:IMQ655253 IUL655253:IWM655253 JEH655253:JGI655253 JOD655253:JQE655253 JXZ655253:KAA655253 KHV655253:KJW655253 KRR655253:KTS655253 LBN655253:LDO655253 LLJ655253:LNK655253 LVF655253:LXG655253 MFB655253:MHC655253 MOX655253:MQY655253 MYT655253:NAU655253 NIP655253:NKQ655253 NSL655253:NUM655253 OCH655253:OEI655253 OMD655253:OOE655253 OVZ655253:OYA655253 PFV655253:PHW655253 PPR655253:PRS655253 PZN655253:QBO655253 QJJ655253:QLK655253 QTF655253:QVG655253 RDB655253:RFC655253 RMX655253:ROY655253 RWT655253:RYU655253 SGP655253:SIQ655253 SQL655253:SSM655253 TAH655253:TCI655253 TKD655253:TME655253 TTZ655253:TWA655253 UDV655253:UFW655253 UNR655253:UPS655253 UXN655253:UZO655253 VHJ655253:VJK655253 VRF655253:VTG655253 WBB655253:WDC655253 WKX655253:WMY655253 WUT655253:WWU655253 I720789:BJ720789 IH720789:KI720789 SD720789:UE720789 ABZ720789:AEA720789 ALV720789:ANW720789 AVR720789:AXS720789 BFN720789:BHO720789 BPJ720789:BRK720789 BZF720789:CBG720789 CJB720789:CLC720789 CSX720789:CUY720789 DCT720789:DEU720789 DMP720789:DOQ720789 DWL720789:DYM720789 EGH720789:EII720789 EQD720789:ESE720789 EZZ720789:FCA720789 FJV720789:FLW720789 FTR720789:FVS720789 GDN720789:GFO720789 GNJ720789:GPK720789 GXF720789:GZG720789 HHB720789:HJC720789 HQX720789:HSY720789 IAT720789:ICU720789 IKP720789:IMQ720789 IUL720789:IWM720789 JEH720789:JGI720789 JOD720789:JQE720789 JXZ720789:KAA720789 KHV720789:KJW720789 KRR720789:KTS720789 LBN720789:LDO720789 LLJ720789:LNK720789 LVF720789:LXG720789 MFB720789:MHC720789 MOX720789:MQY720789 MYT720789:NAU720789 NIP720789:NKQ720789 NSL720789:NUM720789 OCH720789:OEI720789 OMD720789:OOE720789 OVZ720789:OYA720789 PFV720789:PHW720789 PPR720789:PRS720789 PZN720789:QBO720789 QJJ720789:QLK720789 QTF720789:QVG720789 RDB720789:RFC720789 RMX720789:ROY720789 RWT720789:RYU720789 SGP720789:SIQ720789 SQL720789:SSM720789 TAH720789:TCI720789 TKD720789:TME720789 TTZ720789:TWA720789 UDV720789:UFW720789 UNR720789:UPS720789 UXN720789:UZO720789 VHJ720789:VJK720789 VRF720789:VTG720789 WBB720789:WDC720789 WKX720789:WMY720789 WUT720789:WWU720789 I786325:BJ786325 IH786325:KI786325 SD786325:UE786325 ABZ786325:AEA786325 ALV786325:ANW786325 AVR786325:AXS786325 BFN786325:BHO786325 BPJ786325:BRK786325 BZF786325:CBG786325 CJB786325:CLC786325 CSX786325:CUY786325 DCT786325:DEU786325 DMP786325:DOQ786325 DWL786325:DYM786325 EGH786325:EII786325 EQD786325:ESE786325 EZZ786325:FCA786325 FJV786325:FLW786325 FTR786325:FVS786325 GDN786325:GFO786325 GNJ786325:GPK786325 GXF786325:GZG786325 HHB786325:HJC786325 HQX786325:HSY786325 IAT786325:ICU786325 IKP786325:IMQ786325 IUL786325:IWM786325 JEH786325:JGI786325 JOD786325:JQE786325 JXZ786325:KAA786325 KHV786325:KJW786325 KRR786325:KTS786325 LBN786325:LDO786325 LLJ786325:LNK786325 LVF786325:LXG786325 MFB786325:MHC786325 MOX786325:MQY786325 MYT786325:NAU786325 NIP786325:NKQ786325 NSL786325:NUM786325 OCH786325:OEI786325 OMD786325:OOE786325 OVZ786325:OYA786325 PFV786325:PHW786325 PPR786325:PRS786325 PZN786325:QBO786325 QJJ786325:QLK786325 QTF786325:QVG786325 RDB786325:RFC786325 RMX786325:ROY786325 RWT786325:RYU786325 SGP786325:SIQ786325 SQL786325:SSM786325 TAH786325:TCI786325 TKD786325:TME786325 TTZ786325:TWA786325 UDV786325:UFW786325 UNR786325:UPS786325 UXN786325:UZO786325 VHJ786325:VJK786325 VRF786325:VTG786325 WBB786325:WDC786325 WKX786325:WMY786325 WUT786325:WWU786325 I851861:BJ851861 IH851861:KI851861 SD851861:UE851861 ABZ851861:AEA851861 ALV851861:ANW851861 AVR851861:AXS851861 BFN851861:BHO851861 BPJ851861:BRK851861 BZF851861:CBG851861 CJB851861:CLC851861 CSX851861:CUY851861 DCT851861:DEU851861 DMP851861:DOQ851861 DWL851861:DYM851861 EGH851861:EII851861 EQD851861:ESE851861 EZZ851861:FCA851861 FJV851861:FLW851861 FTR851861:FVS851861 GDN851861:GFO851861 GNJ851861:GPK851861 GXF851861:GZG851861 HHB851861:HJC851861 HQX851861:HSY851861 IAT851861:ICU851861 IKP851861:IMQ851861 IUL851861:IWM851861 JEH851861:JGI851861 JOD851861:JQE851861 JXZ851861:KAA851861 KHV851861:KJW851861 KRR851861:KTS851861 LBN851861:LDO851861 LLJ851861:LNK851861 LVF851861:LXG851861 MFB851861:MHC851861 MOX851861:MQY851861 MYT851861:NAU851861 NIP851861:NKQ851861 NSL851861:NUM851861 OCH851861:OEI851861 OMD851861:OOE851861 OVZ851861:OYA851861 PFV851861:PHW851861 PPR851861:PRS851861 PZN851861:QBO851861 QJJ851861:QLK851861 QTF851861:QVG851861 RDB851861:RFC851861 RMX851861:ROY851861 RWT851861:RYU851861 SGP851861:SIQ851861 SQL851861:SSM851861 TAH851861:TCI851861 TKD851861:TME851861 TTZ851861:TWA851861 UDV851861:UFW851861 UNR851861:UPS851861 UXN851861:UZO851861 VHJ851861:VJK851861 VRF851861:VTG851861 WBB851861:WDC851861 WKX851861:WMY851861 WUT851861:WWU851861 I917397:BJ917397 IH917397:KI917397 SD917397:UE917397 ABZ917397:AEA917397 ALV917397:ANW917397 AVR917397:AXS917397 BFN917397:BHO917397 BPJ917397:BRK917397 BZF917397:CBG917397 CJB917397:CLC917397 CSX917397:CUY917397 DCT917397:DEU917397 DMP917397:DOQ917397 DWL917397:DYM917397 EGH917397:EII917397 EQD917397:ESE917397 EZZ917397:FCA917397 FJV917397:FLW917397 FTR917397:FVS917397 GDN917397:GFO917397 GNJ917397:GPK917397 GXF917397:GZG917397 HHB917397:HJC917397 HQX917397:HSY917397 IAT917397:ICU917397 IKP917397:IMQ917397 IUL917397:IWM917397 JEH917397:JGI917397 JOD917397:JQE917397 JXZ917397:KAA917397 KHV917397:KJW917397 KRR917397:KTS917397 LBN917397:LDO917397 LLJ917397:LNK917397 LVF917397:LXG917397 MFB917397:MHC917397 MOX917397:MQY917397 MYT917397:NAU917397 NIP917397:NKQ917397 NSL917397:NUM917397 OCH917397:OEI917397 OMD917397:OOE917397 OVZ917397:OYA917397 PFV917397:PHW917397 PPR917397:PRS917397 PZN917397:QBO917397 QJJ917397:QLK917397 QTF917397:QVG917397 RDB917397:RFC917397 RMX917397:ROY917397 RWT917397:RYU917397 SGP917397:SIQ917397 SQL917397:SSM917397 TAH917397:TCI917397 TKD917397:TME917397 TTZ917397:TWA917397 UDV917397:UFW917397 UNR917397:UPS917397 UXN917397:UZO917397 VHJ917397:VJK917397 VRF917397:VTG917397 WBB917397:WDC917397 WKX917397:WMY917397 WUT917397:WWU917397 I982933:BJ982933 IH982933:KI982933 SD982933:UE982933 ABZ982933:AEA982933 ALV982933:ANW982933 AVR982933:AXS982933 BFN982933:BHO982933 BPJ982933:BRK982933 BZF982933:CBG982933 CJB982933:CLC982933 CSX982933:CUY982933 DCT982933:DEU982933 DMP982933:DOQ982933 DWL982933:DYM982933 EGH982933:EII982933 EQD982933:ESE982933 EZZ982933:FCA982933 FJV982933:FLW982933 FTR982933:FVS982933 GDN982933:GFO982933 GNJ982933:GPK982933 GXF982933:GZG982933 HHB982933:HJC982933 HQX982933:HSY982933 IAT982933:ICU982933 IKP982933:IMQ982933 IUL982933:IWM982933 JEH982933:JGI982933 JOD982933:JQE982933 JXZ982933:KAA982933 KHV982933:KJW982933 KRR982933:KTS982933 LBN982933:LDO982933 LLJ982933:LNK982933 LVF982933:LXG982933 MFB982933:MHC982933 MOX982933:MQY982933 MYT982933:NAU982933 NIP982933:NKQ982933 NSL982933:NUM982933 OCH982933:OEI982933 OMD982933:OOE982933 OVZ982933:OYA982933 PFV982933:PHW982933 PPR982933:PRS982933 PZN982933:QBO982933 QJJ982933:QLK982933 QTF982933:QVG982933 RDB982933:RFC982933 RMX982933:ROY982933 RWT982933:RYU982933 SGP982933:SIQ982933 SQL982933:SSM982933 TAH982933:TCI982933 TKD982933:TME982933 TTZ982933:TWA982933 UDV982933:UFW982933 UNR982933:UPS982933 UXN982933:UZO982933 VHJ982933:VJK982933 VRF982933:VTG982933 WBB982933:WDC982933 WKX982933:WMY982933 I6:BJ6"/>
  </dataValidations>
  <pageMargins left="0.7" right="0.7" top="0.75" bottom="0.75" header="0.3" footer="0.3"/>
  <pageSetup paperSize="9" scale="74" orientation="portrait" horizontalDpi="4294967293" verticalDpi="0" r:id="rId1"/>
  <ignoredErrors>
    <ignoredError sqref="I5:BJ9 J4:BJ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9"/>
  <sheetViews>
    <sheetView zoomScale="55" zoomScaleNormal="55" workbookViewId="0">
      <selection activeCell="B8" sqref="B8"/>
    </sheetView>
  </sheetViews>
  <sheetFormatPr defaultColWidth="9" defaultRowHeight="13.5"/>
  <cols>
    <col min="1" max="1" width="2.625" style="250" customWidth="1"/>
    <col min="2" max="2" width="42.5" style="250" bestFit="1" customWidth="1"/>
    <col min="3" max="3" width="29.75" style="250" bestFit="1" customWidth="1"/>
    <col min="4" max="5" width="9" style="250"/>
    <col min="6" max="6" width="9" style="250" customWidth="1"/>
    <col min="7" max="16384" width="9" style="250"/>
  </cols>
  <sheetData>
    <row r="2" spans="1:9">
      <c r="A2" s="515" t="s">
        <v>365</v>
      </c>
      <c r="B2" s="516"/>
      <c r="C2" s="516"/>
      <c r="D2" s="516"/>
      <c r="E2" s="516"/>
      <c r="F2" s="516"/>
      <c r="G2" s="516"/>
      <c r="H2" s="517"/>
    </row>
    <row r="3" spans="1:9">
      <c r="A3" s="518"/>
      <c r="B3" s="519"/>
      <c r="C3" s="519"/>
      <c r="D3" s="519"/>
      <c r="E3" s="519"/>
      <c r="F3" s="519"/>
      <c r="G3" s="519"/>
      <c r="H3" s="520"/>
    </row>
    <row r="4" spans="1:9" ht="18.75">
      <c r="A4" s="521" t="s">
        <v>372</v>
      </c>
      <c r="B4" s="523" t="s">
        <v>71</v>
      </c>
      <c r="C4" s="525" t="s">
        <v>366</v>
      </c>
      <c r="D4" s="527" t="s">
        <v>72</v>
      </c>
      <c r="E4" s="345" t="s">
        <v>373</v>
      </c>
      <c r="F4" s="345"/>
      <c r="G4" s="345"/>
      <c r="H4" s="345"/>
    </row>
    <row r="5" spans="1:9" ht="18.75">
      <c r="A5" s="522"/>
      <c r="B5" s="524"/>
      <c r="C5" s="526"/>
      <c r="D5" s="528"/>
      <c r="E5" s="251" t="s">
        <v>374</v>
      </c>
      <c r="F5" s="252" t="s">
        <v>367</v>
      </c>
      <c r="G5" s="252" t="s">
        <v>368</v>
      </c>
      <c r="H5" s="253" t="s">
        <v>369</v>
      </c>
    </row>
    <row r="6" spans="1:9" ht="21">
      <c r="A6" s="254">
        <v>1</v>
      </c>
      <c r="B6" s="255" t="s">
        <v>375</v>
      </c>
      <c r="C6" s="255"/>
      <c r="D6" s="256" t="s">
        <v>376</v>
      </c>
      <c r="E6" s="257"/>
      <c r="F6" s="258">
        <v>1</v>
      </c>
      <c r="G6" s="258">
        <v>1</v>
      </c>
      <c r="H6" s="259">
        <v>1</v>
      </c>
    </row>
    <row r="7" spans="1:9" ht="21">
      <c r="A7" s="254">
        <v>2</v>
      </c>
      <c r="B7" s="255" t="s">
        <v>377</v>
      </c>
      <c r="C7" s="255"/>
      <c r="D7" s="256"/>
      <c r="E7" s="257"/>
      <c r="F7" s="258">
        <v>1</v>
      </c>
      <c r="G7" s="258">
        <v>1</v>
      </c>
      <c r="H7" s="259">
        <v>1</v>
      </c>
    </row>
    <row r="8" spans="1:9" ht="21">
      <c r="A8" s="254">
        <v>3</v>
      </c>
      <c r="B8" s="255"/>
      <c r="C8" s="255"/>
      <c r="D8" s="256"/>
      <c r="E8" s="257"/>
      <c r="F8" s="258"/>
      <c r="G8" s="258"/>
      <c r="H8" s="259"/>
    </row>
    <row r="9" spans="1:9" ht="21">
      <c r="A9" s="254">
        <v>4</v>
      </c>
      <c r="B9" s="255"/>
      <c r="C9" s="255"/>
      <c r="D9" s="256"/>
      <c r="E9" s="257"/>
      <c r="F9" s="258"/>
      <c r="G9" s="258"/>
      <c r="H9" s="259"/>
    </row>
    <row r="10" spans="1:9" ht="21">
      <c r="A10" s="254">
        <v>5</v>
      </c>
      <c r="B10" s="255"/>
      <c r="C10" s="255"/>
      <c r="D10" s="256"/>
      <c r="E10" s="257"/>
      <c r="F10" s="258"/>
      <c r="G10" s="258"/>
      <c r="H10" s="259"/>
    </row>
    <row r="11" spans="1:9" ht="21">
      <c r="A11" s="254">
        <v>6</v>
      </c>
      <c r="B11" s="255"/>
      <c r="C11" s="255"/>
      <c r="D11" s="256"/>
      <c r="E11" s="257"/>
      <c r="F11" s="258"/>
      <c r="G11" s="258"/>
      <c r="H11" s="259"/>
    </row>
    <row r="12" spans="1:9" ht="21">
      <c r="A12" s="254">
        <v>7</v>
      </c>
      <c r="B12" s="255"/>
      <c r="C12" s="255"/>
      <c r="D12" s="256"/>
      <c r="E12" s="257"/>
      <c r="F12" s="258"/>
      <c r="G12" s="258"/>
      <c r="H12" s="259"/>
    </row>
    <row r="13" spans="1:9" ht="21">
      <c r="A13" s="254">
        <v>8</v>
      </c>
      <c r="B13" s="255"/>
      <c r="C13" s="255"/>
      <c r="D13" s="256"/>
      <c r="E13" s="257"/>
      <c r="F13" s="258"/>
      <c r="G13" s="258"/>
      <c r="H13" s="259"/>
    </row>
    <row r="14" spans="1:9" ht="21">
      <c r="A14" s="254">
        <v>9</v>
      </c>
      <c r="B14" s="255"/>
      <c r="C14" s="255"/>
      <c r="D14" s="256"/>
      <c r="E14" s="257"/>
      <c r="F14" s="258"/>
      <c r="G14" s="258"/>
      <c r="H14" s="259"/>
    </row>
    <row r="15" spans="1:9" ht="21">
      <c r="A15" s="254">
        <v>10</v>
      </c>
      <c r="B15" s="255"/>
      <c r="C15" s="255"/>
      <c r="D15" s="256"/>
      <c r="E15" s="257"/>
      <c r="F15" s="258"/>
      <c r="G15" s="258"/>
      <c r="H15" s="259"/>
      <c r="I15" s="250">
        <v>5</v>
      </c>
    </row>
    <row r="16" spans="1:9" ht="21">
      <c r="A16" s="254">
        <v>11</v>
      </c>
      <c r="B16" s="255"/>
      <c r="C16" s="255"/>
      <c r="D16" s="256"/>
      <c r="E16" s="257"/>
      <c r="F16" s="258"/>
      <c r="G16" s="258"/>
      <c r="H16" s="259"/>
    </row>
    <row r="17" spans="1:9" ht="21">
      <c r="A17" s="254">
        <v>12</v>
      </c>
      <c r="B17" s="255"/>
      <c r="C17" s="255"/>
      <c r="D17" s="256"/>
      <c r="E17" s="257"/>
      <c r="F17" s="258"/>
      <c r="G17" s="258"/>
      <c r="H17" s="259"/>
    </row>
    <row r="18" spans="1:9" ht="21">
      <c r="A18" s="254">
        <v>13</v>
      </c>
      <c r="B18" s="255"/>
      <c r="C18" s="255"/>
      <c r="D18" s="256"/>
      <c r="E18" s="257"/>
      <c r="F18" s="258"/>
      <c r="G18" s="258"/>
      <c r="H18" s="259"/>
    </row>
    <row r="19" spans="1:9" ht="21">
      <c r="A19" s="254">
        <v>15</v>
      </c>
      <c r="B19" s="255"/>
      <c r="C19" s="255"/>
      <c r="D19" s="256"/>
      <c r="E19" s="257"/>
      <c r="F19" s="258"/>
      <c r="G19" s="258"/>
      <c r="H19" s="259"/>
    </row>
    <row r="20" spans="1:9" ht="21">
      <c r="A20" s="254">
        <v>16</v>
      </c>
      <c r="B20" s="255"/>
      <c r="C20" s="255"/>
      <c r="D20" s="256"/>
      <c r="E20" s="257"/>
      <c r="F20" s="258"/>
      <c r="G20" s="258"/>
      <c r="H20" s="259"/>
    </row>
    <row r="21" spans="1:9" ht="21">
      <c r="A21" s="254">
        <v>17</v>
      </c>
      <c r="B21" s="255"/>
      <c r="C21" s="255"/>
      <c r="D21" s="256"/>
      <c r="E21" s="257"/>
      <c r="F21" s="258"/>
      <c r="G21" s="258"/>
      <c r="H21" s="259"/>
    </row>
    <row r="22" spans="1:9" ht="21">
      <c r="A22" s="254">
        <v>18</v>
      </c>
      <c r="B22" s="255"/>
      <c r="C22" s="255"/>
      <c r="D22" s="256"/>
      <c r="E22" s="257"/>
      <c r="F22" s="258"/>
      <c r="G22" s="258"/>
      <c r="H22" s="259"/>
    </row>
    <row r="23" spans="1:9" ht="21">
      <c r="A23" s="254">
        <v>19</v>
      </c>
      <c r="B23" s="255"/>
      <c r="C23" s="255"/>
      <c r="D23" s="256"/>
      <c r="E23" s="257"/>
      <c r="F23" s="258"/>
      <c r="G23" s="258"/>
      <c r="H23" s="259"/>
    </row>
    <row r="24" spans="1:9" ht="21">
      <c r="A24" s="254">
        <v>20</v>
      </c>
      <c r="B24" s="255"/>
      <c r="C24" s="255"/>
      <c r="D24" s="256"/>
      <c r="E24" s="257"/>
      <c r="F24" s="258"/>
      <c r="G24" s="258"/>
      <c r="H24" s="259"/>
    </row>
    <row r="25" spans="1:9" ht="21">
      <c r="A25" s="254">
        <v>21</v>
      </c>
      <c r="B25" s="255"/>
      <c r="C25" s="255"/>
      <c r="D25" s="256"/>
      <c r="E25" s="257"/>
      <c r="F25" s="258"/>
      <c r="G25" s="258"/>
      <c r="H25" s="259"/>
    </row>
    <row r="26" spans="1:9" ht="21">
      <c r="A26" s="254">
        <v>22</v>
      </c>
      <c r="B26" s="255"/>
      <c r="C26" s="255"/>
      <c r="D26" s="256"/>
      <c r="E26" s="257"/>
      <c r="F26" s="258"/>
      <c r="G26" s="258"/>
      <c r="H26" s="259"/>
    </row>
    <row r="27" spans="1:9" ht="21">
      <c r="A27" s="254">
        <v>23</v>
      </c>
      <c r="B27" s="255"/>
      <c r="C27" s="255"/>
      <c r="D27" s="256"/>
      <c r="E27" s="257"/>
      <c r="F27" s="258"/>
      <c r="G27" s="258"/>
      <c r="H27" s="259"/>
    </row>
    <row r="28" spans="1:9" ht="21">
      <c r="A28" s="254">
        <v>24</v>
      </c>
      <c r="B28" s="255"/>
      <c r="C28" s="255"/>
      <c r="D28" s="256"/>
      <c r="E28" s="257"/>
      <c r="F28" s="258"/>
      <c r="G28" s="258"/>
      <c r="H28" s="259"/>
    </row>
    <row r="29" spans="1:9" ht="21">
      <c r="A29" s="254">
        <v>25</v>
      </c>
      <c r="B29" s="255"/>
      <c r="C29" s="255"/>
      <c r="D29" s="256"/>
      <c r="E29" s="257"/>
      <c r="F29" s="258"/>
      <c r="G29" s="258"/>
      <c r="H29" s="259"/>
    </row>
    <row r="30" spans="1:9" ht="21">
      <c r="A30" s="254">
        <v>26</v>
      </c>
      <c r="B30" s="255"/>
      <c r="C30" s="255"/>
      <c r="D30" s="256"/>
      <c r="E30" s="257"/>
      <c r="F30" s="258"/>
      <c r="G30" s="258"/>
      <c r="H30" s="259"/>
    </row>
    <row r="31" spans="1:9" ht="21">
      <c r="A31" s="254">
        <v>27</v>
      </c>
      <c r="B31" s="255"/>
      <c r="C31" s="255"/>
      <c r="D31" s="256"/>
      <c r="E31" s="257"/>
      <c r="F31" s="258"/>
      <c r="G31" s="258"/>
      <c r="H31" s="259"/>
    </row>
    <row r="32" spans="1:9" ht="21">
      <c r="A32" s="254"/>
      <c r="B32" s="260" t="s">
        <v>371</v>
      </c>
      <c r="C32" s="260" t="s">
        <v>371</v>
      </c>
      <c r="D32" s="256" t="s">
        <v>370</v>
      </c>
      <c r="E32" s="251">
        <f>SUM(E6:E31)</f>
        <v>0</v>
      </c>
      <c r="F32" s="252">
        <f>SUM(F6:F31)</f>
        <v>2</v>
      </c>
      <c r="G32" s="252">
        <f>SUM(G6:G31)</f>
        <v>2</v>
      </c>
      <c r="H32" s="253">
        <f>SUM(H6:H31)</f>
        <v>2</v>
      </c>
      <c r="I32" s="261"/>
    </row>
    <row r="33" spans="4:9">
      <c r="D33" s="262"/>
      <c r="E33" s="263"/>
      <c r="F33" s="263"/>
      <c r="G33" s="263"/>
      <c r="H33" s="263"/>
    </row>
    <row r="39" spans="4:9" ht="18.75">
      <c r="I39" s="261"/>
    </row>
  </sheetData>
  <mergeCells count="6">
    <mergeCell ref="A2:H3"/>
    <mergeCell ref="A4:A5"/>
    <mergeCell ref="B4:B5"/>
    <mergeCell ref="C4:C5"/>
    <mergeCell ref="D4:D5"/>
    <mergeCell ref="E4:H4"/>
  </mergeCells>
  <phoneticPr fontId="1"/>
  <pageMargins left="0.7" right="0.7" top="0.75" bottom="0.75" header="0.3" footer="0.3"/>
  <pageSetup paperSize="9" scale="6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3" sqref="B3"/>
    </sheetView>
  </sheetViews>
  <sheetFormatPr defaultRowHeight="13.5"/>
  <sheetData>
    <row r="2" spans="2:2">
      <c r="B2" t="s">
        <v>38</v>
      </c>
    </row>
    <row r="3" spans="2:2">
      <c r="B3" t="s">
        <v>401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view="pageBreakPreview" topLeftCell="A2" zoomScale="115" zoomScaleNormal="100" zoomScaleSheetLayoutView="115" workbookViewId="0">
      <selection activeCell="K16" sqref="K16"/>
    </sheetView>
  </sheetViews>
  <sheetFormatPr defaultRowHeight="13.5"/>
  <sheetData>
    <row r="1" spans="1:13" hidden="1"/>
    <row r="2" spans="1:13" ht="36" customHeight="1">
      <c r="A2" s="295"/>
      <c r="B2" s="295"/>
      <c r="C2" s="295"/>
      <c r="D2" s="295"/>
      <c r="E2" s="295"/>
      <c r="F2" s="295"/>
      <c r="G2" s="295"/>
      <c r="H2" s="295"/>
      <c r="I2" s="295"/>
      <c r="J2" s="295"/>
      <c r="K2" s="295"/>
    </row>
    <row r="3" spans="1:13" ht="41.25" customHeight="1">
      <c r="A3" s="298" t="s">
        <v>40</v>
      </c>
      <c r="B3" s="298"/>
      <c r="C3" s="298"/>
      <c r="D3" s="298"/>
      <c r="E3" s="297" t="s">
        <v>218</v>
      </c>
      <c r="F3" s="297"/>
      <c r="G3" s="297"/>
      <c r="H3" s="297"/>
      <c r="I3" s="297"/>
      <c r="J3" s="297"/>
    </row>
    <row r="4" spans="1:13" ht="19.5" customHeight="1">
      <c r="B4" s="299" t="s">
        <v>0</v>
      </c>
      <c r="C4" s="299"/>
      <c r="D4" s="299"/>
    </row>
    <row r="5" spans="1:13" ht="13.5" customHeight="1">
      <c r="C5" s="14"/>
      <c r="D5" s="14"/>
      <c r="F5" s="1"/>
      <c r="G5" s="9"/>
      <c r="H5" s="9"/>
      <c r="I5" s="9"/>
      <c r="J5" s="9"/>
    </row>
    <row r="6" spans="1:13">
      <c r="A6" s="286" t="s">
        <v>287</v>
      </c>
      <c r="B6" s="286"/>
      <c r="C6" s="14"/>
      <c r="D6" s="283" t="s">
        <v>85</v>
      </c>
      <c r="E6" s="283"/>
      <c r="F6" s="9"/>
      <c r="G6" s="9"/>
      <c r="H6" s="286" t="s">
        <v>287</v>
      </c>
      <c r="I6" s="286"/>
      <c r="J6" s="9"/>
      <c r="K6" s="283" t="s">
        <v>85</v>
      </c>
      <c r="L6" s="283"/>
    </row>
    <row r="7" spans="1:13">
      <c r="A7" s="9"/>
      <c r="B7" s="38"/>
      <c r="C7" s="38"/>
      <c r="D7" s="29"/>
      <c r="E7" s="9"/>
      <c r="F7" s="9"/>
      <c r="G7" s="9"/>
      <c r="H7" s="29"/>
      <c r="I7" s="48"/>
      <c r="J7" s="29"/>
      <c r="K7" s="8"/>
    </row>
    <row r="8" spans="1:13">
      <c r="A8" s="8"/>
      <c r="B8" s="28"/>
      <c r="C8" s="27"/>
      <c r="D8" s="28"/>
      <c r="E8" s="9"/>
      <c r="F8" s="9"/>
      <c r="G8" s="25"/>
      <c r="H8" s="29"/>
      <c r="I8" s="30"/>
      <c r="J8" s="27"/>
      <c r="K8" s="8"/>
    </row>
    <row r="9" spans="1:13">
      <c r="A9" s="9"/>
      <c r="B9" s="38"/>
      <c r="C9" s="29"/>
      <c r="D9" s="29"/>
      <c r="E9" s="8"/>
      <c r="F9" s="288"/>
      <c r="G9" s="288"/>
      <c r="H9" s="29"/>
      <c r="I9" s="29"/>
      <c r="J9" s="289"/>
      <c r="K9" s="289"/>
    </row>
    <row r="10" spans="1:13">
      <c r="A10" s="286" t="s">
        <v>139</v>
      </c>
      <c r="B10" s="29"/>
      <c r="C10" s="29"/>
      <c r="D10" s="29"/>
      <c r="E10" s="285" t="s">
        <v>133</v>
      </c>
      <c r="F10" s="285"/>
      <c r="G10" s="284" t="s">
        <v>216</v>
      </c>
      <c r="H10" s="284"/>
      <c r="I10" s="29"/>
      <c r="J10" s="38"/>
      <c r="K10" s="9"/>
      <c r="L10" s="285" t="s">
        <v>84</v>
      </c>
      <c r="M10" s="285"/>
    </row>
    <row r="11" spans="1:13">
      <c r="A11" s="286"/>
      <c r="B11" s="50"/>
      <c r="C11" s="29"/>
      <c r="D11" s="29"/>
      <c r="E11" s="285"/>
      <c r="F11" s="285"/>
      <c r="G11" s="284"/>
      <c r="H11" s="284"/>
      <c r="I11" s="29"/>
      <c r="J11" s="38"/>
      <c r="K11" s="8"/>
      <c r="L11" s="285"/>
      <c r="M11" s="285"/>
    </row>
    <row r="12" spans="1:13">
      <c r="A12" s="8"/>
      <c r="B12" s="28"/>
      <c r="C12" s="29"/>
      <c r="D12" s="29"/>
      <c r="F12" s="8"/>
      <c r="G12" s="8"/>
      <c r="H12" s="29"/>
      <c r="I12" s="29"/>
      <c r="J12" s="29"/>
      <c r="K12" s="8"/>
    </row>
    <row r="13" spans="1:13">
      <c r="A13" s="8"/>
      <c r="B13" s="28"/>
      <c r="C13" s="27"/>
      <c r="D13" s="28"/>
      <c r="F13" s="8"/>
      <c r="G13" s="25"/>
      <c r="H13" s="27"/>
      <c r="I13" s="28"/>
      <c r="J13" s="49"/>
      <c r="K13" s="8"/>
    </row>
    <row r="14" spans="1:13">
      <c r="A14" s="9"/>
      <c r="B14" s="38"/>
      <c r="C14" s="38"/>
      <c r="D14" s="38"/>
      <c r="F14" s="9"/>
      <c r="G14" s="13"/>
      <c r="H14" s="29"/>
      <c r="I14" s="29"/>
      <c r="J14" s="29"/>
      <c r="K14" s="8"/>
    </row>
    <row r="15" spans="1:13">
      <c r="A15" s="284" t="s">
        <v>83</v>
      </c>
      <c r="B15" s="284"/>
      <c r="C15" s="9"/>
      <c r="D15" s="286" t="s">
        <v>288</v>
      </c>
      <c r="E15" s="286"/>
      <c r="F15" s="9"/>
      <c r="G15" s="9"/>
      <c r="H15" s="284" t="s">
        <v>83</v>
      </c>
      <c r="I15" s="284"/>
      <c r="J15" s="9"/>
      <c r="K15" s="286" t="s">
        <v>288</v>
      </c>
      <c r="L15" s="286"/>
    </row>
    <row r="16" spans="1:13" ht="13.5" customHeight="1">
      <c r="A16" s="16"/>
      <c r="B16" s="16"/>
      <c r="C16" s="16"/>
      <c r="D16" s="16"/>
      <c r="E16" s="16"/>
      <c r="F16" s="16"/>
      <c r="G16" s="16"/>
      <c r="H16" s="16"/>
      <c r="I16" s="16"/>
      <c r="J16" s="16"/>
      <c r="K16" s="16"/>
    </row>
    <row r="17" spans="1:14" ht="22.5" customHeight="1" thickBot="1">
      <c r="A17" s="17"/>
      <c r="B17" s="17" t="s">
        <v>86</v>
      </c>
      <c r="C17" s="17"/>
      <c r="D17" s="17"/>
      <c r="E17" s="296"/>
      <c r="F17" s="296"/>
      <c r="G17" s="296"/>
      <c r="H17" s="300"/>
      <c r="I17" s="301"/>
      <c r="J17" s="17"/>
      <c r="K17" s="17"/>
      <c r="L17" s="17"/>
      <c r="M17" s="17"/>
      <c r="N17" s="17"/>
    </row>
    <row r="18" spans="1:14" ht="13.5" customHeight="1">
      <c r="A18" s="284"/>
      <c r="B18" s="284"/>
      <c r="C18" s="283"/>
      <c r="D18" s="283"/>
      <c r="E18" s="9"/>
      <c r="F18" s="9"/>
      <c r="G18" s="284"/>
      <c r="H18" s="284"/>
      <c r="I18" s="4"/>
      <c r="J18" s="284"/>
      <c r="K18" s="284"/>
    </row>
    <row r="19" spans="1:14" ht="41.25" customHeight="1">
      <c r="A19" s="298" t="s">
        <v>41</v>
      </c>
      <c r="B19" s="298"/>
      <c r="C19" s="298"/>
      <c r="D19" s="298"/>
      <c r="E19" s="282" t="s">
        <v>219</v>
      </c>
      <c r="F19" s="282"/>
      <c r="G19" s="282"/>
      <c r="H19" s="282"/>
      <c r="I19" s="282"/>
      <c r="J19" s="282"/>
      <c r="K19" s="5"/>
    </row>
    <row r="20" spans="1:14">
      <c r="A20" s="5"/>
      <c r="B20" s="283" t="s">
        <v>83</v>
      </c>
      <c r="C20" s="283"/>
      <c r="D20" s="283"/>
      <c r="E20" s="14"/>
      <c r="F20" s="5"/>
      <c r="G20" s="283"/>
      <c r="H20" s="283"/>
      <c r="I20" s="14"/>
      <c r="J20" s="283" t="s">
        <v>83</v>
      </c>
      <c r="K20" s="283"/>
    </row>
    <row r="21" spans="1:14">
      <c r="A21" s="9"/>
      <c r="B21" s="9"/>
      <c r="C21" s="14"/>
      <c r="D21" s="14"/>
      <c r="E21" s="14"/>
      <c r="F21" s="5"/>
      <c r="G21" s="2"/>
      <c r="H21" s="14"/>
      <c r="I21" s="14"/>
      <c r="J21" s="5"/>
      <c r="K21" s="5"/>
    </row>
    <row r="22" spans="1:14">
      <c r="A22" s="9"/>
      <c r="B22" s="38"/>
      <c r="C22" s="38"/>
      <c r="D22" s="29"/>
      <c r="E22" s="9"/>
      <c r="F22" s="5"/>
      <c r="G22" s="5"/>
      <c r="H22" s="14"/>
      <c r="I22" s="14"/>
      <c r="J22" s="5"/>
      <c r="K22" s="5"/>
    </row>
    <row r="23" spans="1:14" ht="13.5" customHeight="1">
      <c r="A23" s="302" t="s">
        <v>87</v>
      </c>
      <c r="B23" s="303"/>
      <c r="C23" s="27"/>
      <c r="D23" s="289" t="s">
        <v>90</v>
      </c>
      <c r="E23" s="289"/>
      <c r="F23" s="289"/>
      <c r="G23" s="23"/>
      <c r="H23" s="283" t="s">
        <v>87</v>
      </c>
      <c r="I23" s="283"/>
      <c r="J23" s="7"/>
      <c r="K23" s="3"/>
      <c r="L23" s="287" t="s">
        <v>217</v>
      </c>
      <c r="M23" s="287"/>
    </row>
    <row r="24" spans="1:14">
      <c r="A24" s="303"/>
      <c r="B24" s="303"/>
      <c r="C24" s="38"/>
      <c r="D24" s="289"/>
      <c r="E24" s="289"/>
      <c r="F24" s="289"/>
      <c r="G24" s="5"/>
      <c r="H24" s="294"/>
      <c r="I24" s="294"/>
      <c r="J24" s="14"/>
      <c r="K24" s="14"/>
    </row>
    <row r="25" spans="1:14">
      <c r="A25" s="8"/>
      <c r="B25" s="29"/>
      <c r="C25" s="29"/>
      <c r="D25" s="29"/>
      <c r="E25" s="8"/>
      <c r="F25" s="5"/>
      <c r="G25" s="2"/>
      <c r="H25" s="14"/>
      <c r="I25" s="14"/>
      <c r="J25" s="5"/>
      <c r="K25" s="5"/>
      <c r="N25" s="26"/>
    </row>
    <row r="26" spans="1:14">
      <c r="A26" s="8"/>
      <c r="B26" s="50"/>
      <c r="C26" s="29"/>
      <c r="D26" s="29"/>
      <c r="E26" s="8"/>
      <c r="F26" s="5"/>
      <c r="G26" s="21"/>
      <c r="H26" s="14"/>
      <c r="I26" s="14"/>
      <c r="J26" s="14"/>
      <c r="K26" s="5"/>
    </row>
    <row r="27" spans="1:14">
      <c r="A27" s="8"/>
      <c r="B27" s="28"/>
      <c r="C27" s="29"/>
      <c r="D27" s="29"/>
      <c r="F27" s="5"/>
      <c r="G27" s="21"/>
      <c r="H27" s="5"/>
      <c r="I27" s="5"/>
      <c r="J27" s="14"/>
      <c r="K27" s="5"/>
    </row>
    <row r="28" spans="1:14">
      <c r="A28" s="8"/>
      <c r="B28" s="28"/>
      <c r="C28" s="27"/>
      <c r="D28" s="28"/>
      <c r="F28" s="5"/>
      <c r="G28" s="6"/>
      <c r="H28" s="5"/>
      <c r="I28" s="22"/>
      <c r="J28" s="7"/>
      <c r="K28" s="5"/>
    </row>
    <row r="29" spans="1:14" ht="13.5" customHeight="1">
      <c r="A29" s="304" t="s">
        <v>88</v>
      </c>
      <c r="B29" s="304"/>
      <c r="C29" s="38"/>
      <c r="D29" s="289" t="s">
        <v>89</v>
      </c>
      <c r="E29" s="289"/>
      <c r="F29" s="14"/>
      <c r="G29" s="283"/>
      <c r="H29" s="283"/>
      <c r="I29" s="284" t="s">
        <v>88</v>
      </c>
      <c r="J29" s="284"/>
      <c r="K29" s="291" t="s">
        <v>89</v>
      </c>
      <c r="L29" s="291"/>
    </row>
    <row r="30" spans="1:14" ht="13.5" customHeight="1">
      <c r="A30" s="171"/>
      <c r="B30" s="171"/>
      <c r="C30" s="38"/>
      <c r="D30" s="168"/>
      <c r="E30" s="168"/>
      <c r="F30" s="14"/>
      <c r="G30" s="167"/>
      <c r="H30" s="167"/>
      <c r="I30" s="169"/>
      <c r="J30" s="169"/>
      <c r="K30" s="172"/>
      <c r="L30" s="172"/>
    </row>
    <row r="31" spans="1:14" ht="13.5" customHeight="1">
      <c r="A31" s="171"/>
      <c r="B31" s="171"/>
      <c r="C31" s="38"/>
      <c r="D31" s="168"/>
      <c r="E31" s="168"/>
      <c r="F31" s="14"/>
      <c r="G31" s="167"/>
      <c r="H31" s="167"/>
      <c r="I31" s="169"/>
      <c r="J31" s="169"/>
      <c r="K31" s="172"/>
      <c r="L31" s="172"/>
    </row>
    <row r="32" spans="1:14" ht="13.5" customHeight="1" thickBot="1">
      <c r="A32" s="53"/>
      <c r="B32" s="53"/>
      <c r="C32" s="53"/>
      <c r="D32" s="290"/>
      <c r="E32" s="290"/>
      <c r="F32" s="52"/>
      <c r="G32" s="51"/>
      <c r="H32" s="51"/>
      <c r="I32" s="51"/>
      <c r="J32" s="51"/>
      <c r="K32" s="51"/>
      <c r="L32" s="17"/>
      <c r="M32" s="17"/>
      <c r="N32" s="17"/>
    </row>
    <row r="33" spans="1:14" ht="41.25" customHeight="1">
      <c r="A33" s="298" t="s">
        <v>41</v>
      </c>
      <c r="B33" s="298"/>
      <c r="C33" s="298"/>
      <c r="D33" s="298"/>
      <c r="E33" s="282" t="s">
        <v>220</v>
      </c>
      <c r="F33" s="282"/>
      <c r="G33" s="282"/>
      <c r="H33" s="282"/>
      <c r="I33" s="282"/>
      <c r="J33" s="282"/>
      <c r="K33" s="29"/>
    </row>
    <row r="34" spans="1:14" ht="13.5" customHeight="1">
      <c r="A34" s="8"/>
      <c r="B34" s="10"/>
      <c r="C34" s="8"/>
      <c r="D34" s="8"/>
      <c r="E34" s="11"/>
      <c r="F34" s="12"/>
      <c r="G34" s="8"/>
      <c r="H34" s="18"/>
      <c r="I34" s="18"/>
      <c r="J34" s="8"/>
      <c r="K34" s="8"/>
    </row>
    <row r="35" spans="1:14" ht="14.25">
      <c r="A35" s="283" t="s">
        <v>91</v>
      </c>
      <c r="B35" s="283"/>
      <c r="C35" s="129"/>
      <c r="D35" s="304" t="s">
        <v>88</v>
      </c>
      <c r="E35" s="304"/>
      <c r="F35" s="14"/>
      <c r="G35" s="283" t="s">
        <v>83</v>
      </c>
      <c r="H35" s="283"/>
      <c r="I35" s="14"/>
      <c r="J35" s="283" t="s">
        <v>87</v>
      </c>
      <c r="K35" s="283"/>
    </row>
    <row r="36" spans="1:14">
      <c r="A36" s="38"/>
      <c r="B36" s="5"/>
      <c r="C36" s="14"/>
      <c r="D36" s="14"/>
      <c r="E36" s="5"/>
      <c r="F36" s="5"/>
      <c r="G36" s="5"/>
      <c r="H36" s="14"/>
      <c r="I36" s="14"/>
      <c r="J36" s="5"/>
      <c r="K36" s="5"/>
    </row>
    <row r="37" spans="1:14" ht="13.5" customHeight="1">
      <c r="A37" s="29"/>
      <c r="B37" s="23"/>
      <c r="C37" s="37"/>
      <c r="D37" s="22"/>
      <c r="E37" s="37"/>
      <c r="F37" s="3"/>
      <c r="G37" s="23"/>
      <c r="H37" s="37"/>
      <c r="I37" s="22"/>
      <c r="J37" s="37"/>
      <c r="K37" s="3"/>
    </row>
    <row r="38" spans="1:14">
      <c r="A38" s="38"/>
      <c r="B38" s="5"/>
      <c r="C38" s="5"/>
      <c r="D38" s="5"/>
      <c r="E38" s="14"/>
      <c r="F38" s="14"/>
      <c r="G38" s="5"/>
      <c r="H38" s="5"/>
      <c r="I38" s="5"/>
      <c r="J38" s="14"/>
      <c r="K38" s="14"/>
    </row>
    <row r="39" spans="1:14" ht="14.25">
      <c r="A39" s="305"/>
      <c r="B39" s="306"/>
      <c r="C39" s="14"/>
      <c r="D39" s="14"/>
      <c r="E39" s="5"/>
      <c r="F39" s="294"/>
      <c r="G39" s="294"/>
      <c r="H39" s="14"/>
      <c r="I39" s="14"/>
      <c r="J39" s="5"/>
      <c r="K39" s="5"/>
      <c r="N39" s="26"/>
    </row>
    <row r="40" spans="1:14">
      <c r="A40" s="29"/>
      <c r="B40" s="21"/>
      <c r="C40" s="14"/>
      <c r="D40" s="14"/>
      <c r="E40" s="14"/>
      <c r="F40" s="5"/>
      <c r="G40" s="21"/>
      <c r="H40" s="14"/>
      <c r="I40" s="14"/>
      <c r="J40" s="14"/>
      <c r="K40" s="5"/>
    </row>
    <row r="41" spans="1:14">
      <c r="A41" s="29"/>
      <c r="B41" s="21"/>
      <c r="C41" s="5"/>
      <c r="D41" s="5"/>
      <c r="E41" s="14"/>
      <c r="F41" s="5"/>
      <c r="G41" s="21"/>
      <c r="H41" s="5"/>
      <c r="I41" s="5"/>
      <c r="J41" s="14"/>
      <c r="K41" s="5"/>
    </row>
    <row r="42" spans="1:14">
      <c r="A42" s="29"/>
      <c r="B42" s="22"/>
      <c r="C42" s="5"/>
      <c r="D42" s="22"/>
      <c r="E42" s="37"/>
      <c r="F42" s="5"/>
      <c r="G42" s="22"/>
      <c r="H42" s="5"/>
      <c r="I42" s="22"/>
      <c r="J42" s="37"/>
      <c r="K42" s="5"/>
    </row>
    <row r="43" spans="1:14" ht="13.5" customHeight="1">
      <c r="A43" s="38"/>
      <c r="B43" s="22"/>
      <c r="C43" s="14"/>
      <c r="D43" s="4"/>
      <c r="E43" s="9"/>
      <c r="F43" s="9"/>
      <c r="G43" s="22"/>
      <c r="H43" s="14"/>
      <c r="I43" s="4"/>
      <c r="J43" s="9"/>
      <c r="K43" s="9"/>
    </row>
    <row r="44" spans="1:14" ht="13.5" customHeight="1">
      <c r="A44" s="289" t="s">
        <v>134</v>
      </c>
      <c r="B44" s="289"/>
      <c r="C44" s="81"/>
      <c r="D44" s="289" t="s">
        <v>89</v>
      </c>
      <c r="E44" s="289"/>
      <c r="F44" s="81"/>
      <c r="G44" s="293" t="s">
        <v>85</v>
      </c>
      <c r="H44" s="293"/>
      <c r="I44" s="24"/>
      <c r="J44" s="293" t="s">
        <v>140</v>
      </c>
      <c r="K44" s="293"/>
    </row>
    <row r="45" spans="1:14">
      <c r="A45" s="8"/>
      <c r="B45" s="8"/>
      <c r="C45" s="8"/>
      <c r="D45" s="8"/>
      <c r="F45" s="9"/>
      <c r="G45" s="9"/>
      <c r="H45" s="8"/>
      <c r="I45" s="8"/>
      <c r="J45" s="9"/>
      <c r="K45" s="9"/>
    </row>
    <row r="46" spans="1:14">
      <c r="A46" s="8"/>
      <c r="B46" s="8"/>
      <c r="C46" s="8"/>
      <c r="D46" s="8"/>
      <c r="F46" s="8"/>
      <c r="G46" s="8"/>
      <c r="H46" s="20"/>
      <c r="I46" s="9"/>
      <c r="J46" s="8"/>
      <c r="K46" s="8"/>
    </row>
    <row r="47" spans="1:14" ht="14.25" thickBot="1">
      <c r="A47" s="19"/>
      <c r="B47" s="54"/>
      <c r="C47" s="55"/>
      <c r="D47" s="55"/>
      <c r="E47" s="56"/>
      <c r="F47" s="56"/>
      <c r="G47" s="19"/>
      <c r="H47" s="19"/>
      <c r="I47" s="19"/>
      <c r="J47" s="19"/>
      <c r="K47" s="19"/>
      <c r="L47" s="17"/>
      <c r="M47" s="17"/>
      <c r="N47" s="17"/>
    </row>
    <row r="48" spans="1:14" ht="41.25" customHeight="1">
      <c r="A48" s="298" t="s">
        <v>41</v>
      </c>
      <c r="B48" s="298"/>
      <c r="C48" s="298"/>
      <c r="D48" s="298"/>
      <c r="E48" s="282" t="s">
        <v>221</v>
      </c>
      <c r="F48" s="282"/>
      <c r="G48" s="282"/>
      <c r="H48" s="282"/>
      <c r="I48" s="282"/>
      <c r="J48" s="282"/>
      <c r="K48" s="29"/>
    </row>
    <row r="49" spans="1:14" ht="14.25">
      <c r="A49" s="8"/>
      <c r="B49" s="25"/>
      <c r="C49" s="8"/>
      <c r="D49" s="8"/>
      <c r="E49" s="11"/>
      <c r="F49" s="12"/>
      <c r="G49" s="8"/>
      <c r="H49" s="18"/>
      <c r="I49" s="18"/>
      <c r="J49" s="8"/>
      <c r="K49" s="8"/>
    </row>
    <row r="50" spans="1:14" ht="14.25">
      <c r="A50" s="38"/>
      <c r="B50" s="283" t="s">
        <v>130</v>
      </c>
      <c r="C50" s="283"/>
      <c r="D50" s="283"/>
      <c r="E50" s="129"/>
      <c r="F50" s="129"/>
      <c r="G50" s="14"/>
      <c r="H50" s="14"/>
      <c r="I50" s="283"/>
      <c r="J50" s="283"/>
      <c r="K50" s="283" t="s">
        <v>95</v>
      </c>
      <c r="L50" s="283"/>
      <c r="M50" s="283"/>
    </row>
    <row r="51" spans="1:14">
      <c r="A51" s="38"/>
      <c r="B51" s="5"/>
      <c r="C51" s="14"/>
      <c r="D51" s="14"/>
      <c r="E51" s="5"/>
      <c r="F51" s="5"/>
      <c r="G51" s="5"/>
      <c r="H51" s="14"/>
      <c r="I51" s="14"/>
      <c r="J51" s="5"/>
      <c r="K51" s="5"/>
    </row>
    <row r="52" spans="1:14" ht="13.5" customHeight="1">
      <c r="A52" s="29"/>
      <c r="B52" s="23"/>
      <c r="C52" s="45"/>
      <c r="D52" s="22"/>
      <c r="E52" s="45"/>
      <c r="F52" s="3"/>
      <c r="G52" s="23"/>
      <c r="H52" s="45"/>
      <c r="I52" s="22"/>
      <c r="J52" s="45"/>
      <c r="K52" s="3"/>
    </row>
    <row r="53" spans="1:14">
      <c r="A53" s="289" t="s">
        <v>96</v>
      </c>
      <c r="B53" s="289"/>
      <c r="C53" s="5"/>
      <c r="D53" s="288" t="s">
        <v>94</v>
      </c>
      <c r="E53" s="288"/>
      <c r="F53" s="14"/>
      <c r="G53" s="5"/>
      <c r="H53" s="283" t="s">
        <v>100</v>
      </c>
      <c r="I53" s="283"/>
      <c r="J53" s="283"/>
      <c r="K53" s="283"/>
      <c r="M53" s="307" t="s">
        <v>123</v>
      </c>
      <c r="N53" s="307"/>
    </row>
    <row r="54" spans="1:14" ht="14.25" customHeight="1">
      <c r="A54" s="289"/>
      <c r="B54" s="289"/>
      <c r="C54" s="14"/>
      <c r="D54" s="288"/>
      <c r="E54" s="288"/>
      <c r="F54" s="14"/>
      <c r="G54" s="14"/>
      <c r="H54" s="283"/>
      <c r="I54" s="283"/>
      <c r="J54" s="283"/>
      <c r="K54" s="283"/>
      <c r="M54" s="307"/>
      <c r="N54" s="307"/>
    </row>
    <row r="55" spans="1:14">
      <c r="A55" s="29"/>
      <c r="B55" s="21"/>
      <c r="C55" s="14"/>
      <c r="D55" s="14"/>
      <c r="E55" s="14"/>
      <c r="F55" s="5"/>
      <c r="G55" s="21"/>
      <c r="H55" s="14"/>
      <c r="I55" s="14"/>
      <c r="J55" s="14"/>
      <c r="K55" s="5"/>
    </row>
    <row r="56" spans="1:14">
      <c r="A56" s="29"/>
      <c r="B56" s="21"/>
      <c r="C56" s="5"/>
      <c r="D56" s="5"/>
      <c r="E56" s="14"/>
      <c r="F56" s="5"/>
      <c r="G56" s="21"/>
      <c r="H56" s="5"/>
      <c r="I56" s="5"/>
      <c r="J56" s="14"/>
      <c r="K56" s="5"/>
    </row>
    <row r="57" spans="1:14">
      <c r="A57" s="29"/>
      <c r="B57" s="22"/>
      <c r="C57" s="5"/>
      <c r="D57" s="22"/>
      <c r="E57" s="45"/>
      <c r="F57" s="5"/>
      <c r="G57" s="22"/>
      <c r="H57" s="5"/>
      <c r="I57" s="22"/>
      <c r="J57" s="45"/>
      <c r="K57" s="5"/>
    </row>
    <row r="58" spans="1:14" ht="13.5" customHeight="1">
      <c r="A58" s="38"/>
      <c r="B58" s="22"/>
      <c r="C58" s="14"/>
      <c r="D58" s="4"/>
      <c r="E58" s="9"/>
      <c r="F58" s="9"/>
      <c r="G58" s="22"/>
      <c r="H58" s="14"/>
      <c r="I58" s="4"/>
      <c r="J58" s="9"/>
      <c r="K58" s="9"/>
    </row>
    <row r="59" spans="1:14" ht="14.25">
      <c r="A59" s="284" t="s">
        <v>102</v>
      </c>
      <c r="B59" s="284"/>
      <c r="C59" s="129"/>
      <c r="D59" s="292" t="s">
        <v>92</v>
      </c>
      <c r="E59" s="292"/>
      <c r="F59" s="81"/>
      <c r="G59" s="24"/>
      <c r="H59" s="24"/>
      <c r="I59" s="24"/>
      <c r="J59" s="293" t="s">
        <v>116</v>
      </c>
      <c r="K59" s="293"/>
      <c r="L59" s="16"/>
      <c r="M59" s="292" t="s">
        <v>97</v>
      </c>
      <c r="N59" s="292"/>
    </row>
    <row r="60" spans="1:14">
      <c r="A60" s="8"/>
      <c r="B60" s="8"/>
      <c r="C60" s="8"/>
      <c r="D60" s="8"/>
      <c r="E60" s="284" t="s">
        <v>99</v>
      </c>
      <c r="F60" s="284"/>
      <c r="G60" s="284"/>
      <c r="H60" s="284" t="s">
        <v>93</v>
      </c>
      <c r="I60" s="284"/>
      <c r="J60" s="9"/>
      <c r="K60" s="284"/>
      <c r="L60" s="284"/>
      <c r="M60" s="284"/>
    </row>
    <row r="61" spans="1:14">
      <c r="A61" s="8"/>
      <c r="B61" s="8"/>
      <c r="C61" s="8"/>
      <c r="D61" s="8"/>
      <c r="F61" s="8"/>
      <c r="G61" s="8"/>
      <c r="H61" s="20"/>
      <c r="I61" s="9"/>
      <c r="J61" s="8"/>
      <c r="K61" s="8"/>
    </row>
    <row r="62" spans="1:14" ht="14.25">
      <c r="A62" s="8"/>
      <c r="B62" s="44"/>
      <c r="C62" s="14"/>
      <c r="D62" s="14"/>
      <c r="E62" s="14"/>
      <c r="F62" s="129"/>
      <c r="G62" s="129"/>
      <c r="H62" s="9"/>
      <c r="I62" s="9"/>
      <c r="J62" s="9"/>
      <c r="K62" s="8"/>
    </row>
    <row r="63" spans="1:14">
      <c r="A63" s="8"/>
      <c r="B63" s="5"/>
      <c r="C63" s="14"/>
      <c r="D63" s="14"/>
      <c r="E63" s="5"/>
      <c r="F63" s="5"/>
      <c r="G63" s="8"/>
      <c r="H63" s="8"/>
      <c r="I63" s="8"/>
      <c r="J63" s="8"/>
      <c r="K63" s="8"/>
    </row>
    <row r="64" spans="1:14" ht="13.5" customHeight="1">
      <c r="B64" s="23"/>
      <c r="C64" s="45"/>
      <c r="D64" s="294" t="s">
        <v>135</v>
      </c>
      <c r="E64" s="294"/>
      <c r="F64" s="294"/>
      <c r="I64" s="292" t="s">
        <v>87</v>
      </c>
      <c r="J64" s="292"/>
      <c r="K64" s="292"/>
    </row>
    <row r="65" spans="1:13">
      <c r="B65" s="5"/>
      <c r="C65" s="5"/>
      <c r="D65" s="294"/>
      <c r="E65" s="294"/>
      <c r="F65" s="294"/>
      <c r="I65" s="292"/>
      <c r="J65" s="292"/>
      <c r="K65" s="292"/>
    </row>
    <row r="66" spans="1:13">
      <c r="B66" s="44"/>
      <c r="C66" s="14"/>
      <c r="D66" s="14"/>
      <c r="E66" s="288"/>
      <c r="F66" s="288"/>
      <c r="H66" s="16"/>
      <c r="I66" s="16"/>
      <c r="J66" s="287"/>
      <c r="K66" s="287"/>
    </row>
    <row r="67" spans="1:13">
      <c r="B67" s="21"/>
      <c r="C67" s="14"/>
      <c r="D67" s="14"/>
      <c r="E67" s="14"/>
      <c r="F67" s="5"/>
    </row>
    <row r="68" spans="1:13">
      <c r="A68" s="291"/>
      <c r="B68" s="291"/>
    </row>
    <row r="69" spans="1:13">
      <c r="A69" s="291"/>
      <c r="B69" s="291"/>
      <c r="F69" s="292" t="s">
        <v>141</v>
      </c>
      <c r="G69" s="292"/>
      <c r="H69" s="284" t="s">
        <v>98</v>
      </c>
      <c r="I69" s="284"/>
      <c r="J69" s="284"/>
    </row>
    <row r="71" spans="1:13">
      <c r="B71" s="289"/>
      <c r="C71" s="289"/>
      <c r="D71" s="16"/>
      <c r="E71" s="16"/>
      <c r="F71" s="292"/>
      <c r="G71" s="292"/>
      <c r="H71" s="16"/>
      <c r="I71" s="292"/>
      <c r="J71" s="292"/>
      <c r="K71" s="284"/>
      <c r="L71" s="284"/>
      <c r="M71" s="284"/>
    </row>
  </sheetData>
  <mergeCells count="79">
    <mergeCell ref="A68:B69"/>
    <mergeCell ref="B71:C71"/>
    <mergeCell ref="K71:M71"/>
    <mergeCell ref="H53:K54"/>
    <mergeCell ref="E60:G60"/>
    <mergeCell ref="H69:J69"/>
    <mergeCell ref="D64:F65"/>
    <mergeCell ref="F69:G69"/>
    <mergeCell ref="I64:K65"/>
    <mergeCell ref="H60:I60"/>
    <mergeCell ref="K60:M60"/>
    <mergeCell ref="J59:K59"/>
    <mergeCell ref="M59:N59"/>
    <mergeCell ref="M53:N54"/>
    <mergeCell ref="A53:B54"/>
    <mergeCell ref="A59:B59"/>
    <mergeCell ref="A39:B39"/>
    <mergeCell ref="G44:H44"/>
    <mergeCell ref="A44:B44"/>
    <mergeCell ref="D44:E44"/>
    <mergeCell ref="B50:D50"/>
    <mergeCell ref="B20:D20"/>
    <mergeCell ref="A23:B24"/>
    <mergeCell ref="A29:B29"/>
    <mergeCell ref="D23:F24"/>
    <mergeCell ref="A35:B35"/>
    <mergeCell ref="D35:E35"/>
    <mergeCell ref="F71:G71"/>
    <mergeCell ref="I71:J71"/>
    <mergeCell ref="A3:D3"/>
    <mergeCell ref="A19:D19"/>
    <mergeCell ref="A33:D33"/>
    <mergeCell ref="A48:D48"/>
    <mergeCell ref="G20:H20"/>
    <mergeCell ref="H24:I24"/>
    <mergeCell ref="C18:D18"/>
    <mergeCell ref="B4:D4"/>
    <mergeCell ref="A6:B6"/>
    <mergeCell ref="H17:I17"/>
    <mergeCell ref="A18:B18"/>
    <mergeCell ref="A10:A11"/>
    <mergeCell ref="J9:K9"/>
    <mergeCell ref="F9:G9"/>
    <mergeCell ref="A2:K2"/>
    <mergeCell ref="E17:G17"/>
    <mergeCell ref="G18:H18"/>
    <mergeCell ref="D6:E6"/>
    <mergeCell ref="A15:B15"/>
    <mergeCell ref="D15:E15"/>
    <mergeCell ref="H6:I6"/>
    <mergeCell ref="J18:K18"/>
    <mergeCell ref="E10:F11"/>
    <mergeCell ref="E3:J3"/>
    <mergeCell ref="J66:K66"/>
    <mergeCell ref="E66:F66"/>
    <mergeCell ref="I50:J50"/>
    <mergeCell ref="D29:E29"/>
    <mergeCell ref="G29:H29"/>
    <mergeCell ref="D32:E32"/>
    <mergeCell ref="J35:K35"/>
    <mergeCell ref="G35:H35"/>
    <mergeCell ref="I29:J29"/>
    <mergeCell ref="K29:L29"/>
    <mergeCell ref="D59:E59"/>
    <mergeCell ref="D53:E54"/>
    <mergeCell ref="K50:M50"/>
    <mergeCell ref="J44:K44"/>
    <mergeCell ref="F39:G39"/>
    <mergeCell ref="E19:J19"/>
    <mergeCell ref="E33:J33"/>
    <mergeCell ref="E48:J48"/>
    <mergeCell ref="K6:L6"/>
    <mergeCell ref="G10:H11"/>
    <mergeCell ref="L10:M11"/>
    <mergeCell ref="H15:I15"/>
    <mergeCell ref="K15:L15"/>
    <mergeCell ref="J20:K20"/>
    <mergeCell ref="H23:I23"/>
    <mergeCell ref="L23:M23"/>
  </mergeCells>
  <phoneticPr fontId="1"/>
  <printOptions horizontalCentered="1" verticalCentered="1"/>
  <pageMargins left="0.23622047244094491" right="0.23622047244094491" top="0.74803149606299213" bottom="0.74803149606299213" header="0.31496062992125984" footer="0.31496062992125984"/>
  <pageSetup paperSize="9" scale="6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Normal="100" workbookViewId="0">
      <selection activeCell="C10" sqref="C10"/>
    </sheetView>
  </sheetViews>
  <sheetFormatPr defaultRowHeight="13.5"/>
  <cols>
    <col min="1" max="1" width="0.375" customWidth="1"/>
    <col min="2" max="2" width="2.5" customWidth="1"/>
    <col min="3" max="3" width="20" customWidth="1"/>
    <col min="4" max="7" width="8.125" customWidth="1"/>
    <col min="8" max="15" width="7.5" customWidth="1"/>
  </cols>
  <sheetData>
    <row r="1" spans="1:14" ht="29.25" customHeight="1">
      <c r="A1" s="310" t="s">
        <v>158</v>
      </c>
      <c r="B1" s="311"/>
      <c r="C1" s="311"/>
      <c r="D1" s="311"/>
      <c r="E1" s="311"/>
      <c r="F1" s="311"/>
      <c r="G1" s="311"/>
      <c r="H1" s="311"/>
      <c r="I1" s="311"/>
      <c r="J1" s="311"/>
      <c r="K1" s="311"/>
      <c r="L1" s="311"/>
      <c r="M1" s="311"/>
    </row>
    <row r="2" spans="1:14" ht="24.75" customHeight="1" thickBot="1">
      <c r="C2" s="102"/>
      <c r="F2" s="103"/>
      <c r="G2" s="79"/>
      <c r="H2" s="104"/>
    </row>
    <row r="3" spans="1:14" ht="24.75" customHeight="1">
      <c r="B3" s="105"/>
      <c r="C3" s="106" t="s">
        <v>280</v>
      </c>
      <c r="D3" s="105" t="s">
        <v>162</v>
      </c>
      <c r="E3" s="107" t="s">
        <v>163</v>
      </c>
      <c r="F3" s="107" t="s">
        <v>164</v>
      </c>
      <c r="G3" s="107" t="s">
        <v>165</v>
      </c>
      <c r="H3" s="107" t="s">
        <v>166</v>
      </c>
      <c r="I3" s="108" t="s">
        <v>167</v>
      </c>
      <c r="J3" s="109" t="s">
        <v>64</v>
      </c>
      <c r="K3" s="110" t="s">
        <v>65</v>
      </c>
      <c r="L3" s="110" t="s">
        <v>66</v>
      </c>
      <c r="M3" s="110" t="s">
        <v>67</v>
      </c>
      <c r="N3" s="111" t="s">
        <v>68</v>
      </c>
    </row>
    <row r="4" spans="1:14" ht="24.75" customHeight="1">
      <c r="B4" s="105">
        <v>1</v>
      </c>
      <c r="C4" s="105" t="s">
        <v>185</v>
      </c>
      <c r="D4" s="112"/>
      <c r="E4" s="107"/>
      <c r="F4" s="107"/>
      <c r="G4" s="107"/>
      <c r="H4" s="107"/>
      <c r="I4" s="108"/>
      <c r="J4" s="113"/>
      <c r="K4" s="150"/>
      <c r="L4" s="150"/>
      <c r="M4" s="150"/>
      <c r="N4" s="115"/>
    </row>
    <row r="5" spans="1:14" ht="24.75" customHeight="1">
      <c r="B5" s="105">
        <v>2</v>
      </c>
      <c r="C5" s="105" t="s">
        <v>159</v>
      </c>
      <c r="D5" s="105"/>
      <c r="E5" s="116"/>
      <c r="F5" s="107"/>
      <c r="G5" s="107"/>
      <c r="H5" s="107"/>
      <c r="I5" s="108"/>
      <c r="J5" s="113"/>
      <c r="K5" s="150"/>
      <c r="L5" s="150"/>
      <c r="M5" s="150"/>
      <c r="N5" s="115"/>
    </row>
    <row r="6" spans="1:14" ht="24.75" customHeight="1">
      <c r="B6" s="105">
        <v>3</v>
      </c>
      <c r="C6" s="105" t="s">
        <v>289</v>
      </c>
      <c r="D6" s="105"/>
      <c r="E6" s="107"/>
      <c r="F6" s="116"/>
      <c r="G6" s="107"/>
      <c r="H6" s="107"/>
      <c r="I6" s="108"/>
      <c r="J6" s="113"/>
      <c r="K6" s="150"/>
      <c r="L6" s="150"/>
      <c r="M6" s="150"/>
      <c r="N6" s="115"/>
    </row>
    <row r="7" spans="1:14" ht="24.75" customHeight="1">
      <c r="B7" s="105">
        <v>4</v>
      </c>
      <c r="C7" s="105" t="s">
        <v>160</v>
      </c>
      <c r="D7" s="105"/>
      <c r="E7" s="107"/>
      <c r="F7" s="107"/>
      <c r="G7" s="116"/>
      <c r="H7" s="107"/>
      <c r="I7" s="108"/>
      <c r="J7" s="113"/>
      <c r="K7" s="150"/>
      <c r="L7" s="150"/>
      <c r="M7" s="150"/>
      <c r="N7" s="115"/>
    </row>
    <row r="8" spans="1:14" ht="24.75" customHeight="1">
      <c r="B8" s="105">
        <v>5</v>
      </c>
      <c r="C8" s="105" t="s">
        <v>161</v>
      </c>
      <c r="D8" s="105"/>
      <c r="E8" s="107"/>
      <c r="F8" s="107"/>
      <c r="G8" s="107"/>
      <c r="H8" s="116"/>
      <c r="I8" s="108"/>
      <c r="J8" s="113"/>
      <c r="K8" s="150"/>
      <c r="L8" s="150"/>
      <c r="M8" s="150"/>
      <c r="N8" s="115"/>
    </row>
    <row r="9" spans="1:14" ht="24.75" customHeight="1" thickBot="1">
      <c r="B9" s="105">
        <v>6</v>
      </c>
      <c r="C9" s="105" t="s">
        <v>290</v>
      </c>
      <c r="D9" s="105"/>
      <c r="E9" s="107"/>
      <c r="F9" s="107"/>
      <c r="G9" s="107"/>
      <c r="H9" s="107"/>
      <c r="I9" s="117"/>
      <c r="J9" s="118"/>
      <c r="K9" s="119"/>
      <c r="L9" s="119"/>
      <c r="M9" s="119"/>
      <c r="N9" s="120"/>
    </row>
    <row r="10" spans="1:14" ht="24.75" customHeight="1">
      <c r="F10" s="79"/>
      <c r="G10" s="79"/>
    </row>
    <row r="11" spans="1:14" ht="24.75" customHeight="1" thickBot="1">
      <c r="F11" s="151"/>
      <c r="G11" s="149"/>
    </row>
    <row r="12" spans="1:14" ht="24.75" customHeight="1">
      <c r="B12" s="105"/>
      <c r="C12" s="106" t="s">
        <v>281</v>
      </c>
      <c r="D12" s="105" t="s">
        <v>163</v>
      </c>
      <c r="E12" s="107" t="s">
        <v>173</v>
      </c>
      <c r="F12" s="107" t="s">
        <v>174</v>
      </c>
      <c r="G12" s="107" t="s">
        <v>175</v>
      </c>
      <c r="H12" s="108" t="s">
        <v>176</v>
      </c>
      <c r="I12" s="109" t="s">
        <v>64</v>
      </c>
      <c r="J12" s="110" t="s">
        <v>65</v>
      </c>
      <c r="K12" s="110" t="s">
        <v>66</v>
      </c>
      <c r="L12" s="110" t="s">
        <v>67</v>
      </c>
      <c r="M12" s="111" t="s">
        <v>68</v>
      </c>
    </row>
    <row r="13" spans="1:14" ht="24.75" customHeight="1">
      <c r="B13" s="105">
        <v>1</v>
      </c>
      <c r="C13" s="107" t="s">
        <v>168</v>
      </c>
      <c r="D13" s="112"/>
      <c r="E13" s="107"/>
      <c r="F13" s="107"/>
      <c r="G13" s="107"/>
      <c r="H13" s="108"/>
      <c r="I13" s="113"/>
      <c r="J13" s="114"/>
      <c r="K13" s="114"/>
      <c r="L13" s="114"/>
      <c r="M13" s="115"/>
    </row>
    <row r="14" spans="1:14" ht="24.75" customHeight="1">
      <c r="B14" s="105">
        <v>2</v>
      </c>
      <c r="C14" s="105" t="s">
        <v>169</v>
      </c>
      <c r="D14" s="105"/>
      <c r="E14" s="116"/>
      <c r="F14" s="107"/>
      <c r="G14" s="107"/>
      <c r="H14" s="108"/>
      <c r="I14" s="113"/>
      <c r="J14" s="114"/>
      <c r="K14" s="114"/>
      <c r="L14" s="114"/>
      <c r="M14" s="115"/>
    </row>
    <row r="15" spans="1:14" ht="24.75" customHeight="1">
      <c r="B15" s="105">
        <v>3</v>
      </c>
      <c r="C15" s="107" t="s">
        <v>170</v>
      </c>
      <c r="D15" s="105"/>
      <c r="E15" s="107"/>
      <c r="F15" s="116"/>
      <c r="G15" s="107"/>
      <c r="H15" s="108"/>
      <c r="I15" s="113"/>
      <c r="J15" s="114"/>
      <c r="K15" s="114"/>
      <c r="L15" s="114"/>
      <c r="M15" s="115"/>
    </row>
    <row r="16" spans="1:14" ht="24.75" customHeight="1">
      <c r="B16" s="105">
        <v>4</v>
      </c>
      <c r="C16" s="107" t="s">
        <v>171</v>
      </c>
      <c r="D16" s="105"/>
      <c r="E16" s="107"/>
      <c r="F16" s="107"/>
      <c r="G16" s="116"/>
      <c r="H16" s="108"/>
      <c r="I16" s="113"/>
      <c r="J16" s="114"/>
      <c r="K16" s="114"/>
      <c r="L16" s="114"/>
      <c r="M16" s="115"/>
    </row>
    <row r="17" spans="1:14" ht="24.75" customHeight="1" thickBot="1">
      <c r="A17" s="105">
        <v>4</v>
      </c>
      <c r="B17" s="107">
        <v>5</v>
      </c>
      <c r="C17" s="105" t="s">
        <v>172</v>
      </c>
      <c r="D17" s="107"/>
      <c r="E17" s="107"/>
      <c r="F17" s="107"/>
      <c r="G17" s="107"/>
      <c r="H17" s="121"/>
      <c r="I17" s="118"/>
      <c r="J17" s="119"/>
      <c r="K17" s="119"/>
      <c r="L17" s="119"/>
      <c r="M17" s="122"/>
    </row>
    <row r="18" spans="1:14" ht="24.75" customHeight="1">
      <c r="M18" s="123"/>
    </row>
    <row r="19" spans="1:14" ht="24.75" customHeight="1" thickBot="1">
      <c r="F19" s="63"/>
      <c r="G19" s="308"/>
      <c r="H19" s="309"/>
      <c r="M19" s="123"/>
    </row>
    <row r="20" spans="1:14" ht="24.75" customHeight="1">
      <c r="B20" s="105"/>
      <c r="C20" s="106" t="s">
        <v>282</v>
      </c>
      <c r="D20" s="105" t="s">
        <v>181</v>
      </c>
      <c r="E20" s="107" t="s">
        <v>182</v>
      </c>
      <c r="F20" s="107" t="s">
        <v>183</v>
      </c>
      <c r="G20" s="107" t="s">
        <v>184</v>
      </c>
      <c r="H20" s="109" t="s">
        <v>64</v>
      </c>
      <c r="I20" s="110" t="s">
        <v>65</v>
      </c>
      <c r="J20" s="110" t="s">
        <v>66</v>
      </c>
      <c r="K20" s="110" t="s">
        <v>67</v>
      </c>
      <c r="L20" s="111" t="s">
        <v>68</v>
      </c>
    </row>
    <row r="21" spans="1:14" ht="24.75" customHeight="1">
      <c r="B21" s="105">
        <v>1</v>
      </c>
      <c r="C21" s="105" t="s">
        <v>177</v>
      </c>
      <c r="D21" s="112"/>
      <c r="E21" s="107"/>
      <c r="F21" s="107"/>
      <c r="G21" s="107"/>
      <c r="H21" s="113"/>
      <c r="I21" s="114"/>
      <c r="J21" s="114"/>
      <c r="K21" s="114"/>
      <c r="L21" s="115"/>
    </row>
    <row r="22" spans="1:14" ht="24.75" customHeight="1">
      <c r="B22" s="105">
        <v>2</v>
      </c>
      <c r="C22" s="105" t="s">
        <v>178</v>
      </c>
      <c r="D22" s="105"/>
      <c r="E22" s="116"/>
      <c r="F22" s="107"/>
      <c r="G22" s="107"/>
      <c r="H22" s="113"/>
      <c r="I22" s="114"/>
      <c r="J22" s="114"/>
      <c r="K22" s="114"/>
      <c r="L22" s="115"/>
    </row>
    <row r="23" spans="1:14" ht="24.75" customHeight="1">
      <c r="B23" s="105">
        <v>3</v>
      </c>
      <c r="C23" s="105" t="s">
        <v>179</v>
      </c>
      <c r="D23" s="105"/>
      <c r="E23" s="107"/>
      <c r="F23" s="116"/>
      <c r="G23" s="107"/>
      <c r="H23" s="113"/>
      <c r="I23" s="114"/>
      <c r="J23" s="114"/>
      <c r="K23" s="114"/>
      <c r="L23" s="115"/>
    </row>
    <row r="24" spans="1:14" ht="24.75" customHeight="1">
      <c r="B24" s="105">
        <v>4</v>
      </c>
      <c r="C24" s="105" t="s">
        <v>180</v>
      </c>
      <c r="D24" s="105"/>
      <c r="E24" s="107"/>
      <c r="F24" s="107"/>
      <c r="G24" s="116"/>
      <c r="H24" s="113"/>
      <c r="I24" s="114"/>
      <c r="J24" s="114"/>
      <c r="K24" s="114"/>
      <c r="L24" s="115"/>
    </row>
    <row r="25" spans="1:14" ht="7.5" customHeight="1">
      <c r="F25" s="79"/>
      <c r="G25" s="79"/>
      <c r="M25" s="123"/>
    </row>
    <row r="26" spans="1:14" ht="24.75" customHeight="1" thickBot="1">
      <c r="F26" s="147"/>
      <c r="G26" s="308"/>
      <c r="H26" s="309"/>
      <c r="M26" s="123"/>
    </row>
    <row r="27" spans="1:14" ht="24.75" customHeight="1">
      <c r="B27" s="105"/>
      <c r="C27" s="106" t="s">
        <v>283</v>
      </c>
      <c r="D27" s="105" t="s">
        <v>163</v>
      </c>
      <c r="E27" s="107" t="s">
        <v>166</v>
      </c>
      <c r="F27" s="105" t="s">
        <v>162</v>
      </c>
      <c r="G27" s="107" t="s">
        <v>173</v>
      </c>
      <c r="H27" s="109" t="s">
        <v>64</v>
      </c>
      <c r="I27" s="110" t="s">
        <v>65</v>
      </c>
      <c r="J27" s="110" t="s">
        <v>66</v>
      </c>
      <c r="K27" s="110" t="s">
        <v>67</v>
      </c>
      <c r="L27" s="111" t="s">
        <v>68</v>
      </c>
    </row>
    <row r="28" spans="1:14" ht="24.75" customHeight="1">
      <c r="B28" s="105">
        <v>1</v>
      </c>
      <c r="C28" s="107" t="s">
        <v>168</v>
      </c>
      <c r="D28" s="112"/>
      <c r="E28" s="107"/>
      <c r="F28" s="107"/>
      <c r="G28" s="107"/>
      <c r="H28" s="113"/>
      <c r="I28" s="150"/>
      <c r="J28" s="150"/>
      <c r="K28" s="150"/>
      <c r="L28" s="115"/>
    </row>
    <row r="29" spans="1:14" ht="24.75" customHeight="1">
      <c r="B29" s="105">
        <v>2</v>
      </c>
      <c r="C29" s="105" t="s">
        <v>161</v>
      </c>
      <c r="D29" s="105"/>
      <c r="E29" s="116"/>
      <c r="F29" s="107"/>
      <c r="G29" s="107"/>
      <c r="H29" s="113"/>
      <c r="I29" s="150"/>
      <c r="J29" s="150"/>
      <c r="K29" s="150"/>
      <c r="L29" s="115"/>
    </row>
    <row r="30" spans="1:14" ht="24.75" customHeight="1">
      <c r="B30" s="105">
        <v>3</v>
      </c>
      <c r="C30" s="105" t="s">
        <v>185</v>
      </c>
      <c r="D30" s="105"/>
      <c r="E30" s="107"/>
      <c r="F30" s="116"/>
      <c r="G30" s="107"/>
      <c r="H30" s="113"/>
      <c r="I30" s="150"/>
      <c r="J30" s="150"/>
      <c r="K30" s="150"/>
      <c r="L30" s="115"/>
    </row>
    <row r="31" spans="1:14" ht="24.75" customHeight="1">
      <c r="B31" s="105">
        <v>4</v>
      </c>
      <c r="C31" s="105" t="s">
        <v>169</v>
      </c>
      <c r="D31" s="105"/>
      <c r="E31" s="107"/>
      <c r="F31" s="107"/>
      <c r="G31" s="116"/>
      <c r="H31" s="113"/>
      <c r="I31" s="150"/>
      <c r="J31" s="150"/>
      <c r="K31" s="150"/>
      <c r="L31" s="115"/>
    </row>
    <row r="32" spans="1:14" ht="24.75" customHeight="1">
      <c r="B32" s="124"/>
      <c r="C32" s="124"/>
      <c r="D32" s="124"/>
      <c r="E32" s="123"/>
      <c r="F32" s="123"/>
      <c r="G32" s="174"/>
      <c r="H32" s="123"/>
      <c r="I32" s="123"/>
      <c r="J32" s="148"/>
      <c r="K32" s="148"/>
      <c r="L32" s="148"/>
      <c r="M32" s="148"/>
      <c r="N32" s="148"/>
    </row>
    <row r="33" spans="2:14" ht="24.75" customHeight="1" thickBot="1">
      <c r="F33" s="63"/>
      <c r="G33" s="308"/>
      <c r="H33" s="309"/>
      <c r="M33" s="123"/>
    </row>
    <row r="34" spans="2:14" ht="24.75" customHeight="1">
      <c r="B34" s="105"/>
      <c r="C34" s="106" t="s">
        <v>284</v>
      </c>
      <c r="D34" s="107" t="s">
        <v>184</v>
      </c>
      <c r="E34" s="107" t="s">
        <v>190</v>
      </c>
      <c r="F34" s="107" t="s">
        <v>191</v>
      </c>
      <c r="G34" s="105" t="s">
        <v>163</v>
      </c>
      <c r="H34" s="107" t="s">
        <v>192</v>
      </c>
      <c r="I34" s="109" t="s">
        <v>64</v>
      </c>
      <c r="J34" s="110" t="s">
        <v>65</v>
      </c>
      <c r="K34" s="110" t="s">
        <v>66</v>
      </c>
      <c r="L34" s="110" t="s">
        <v>67</v>
      </c>
      <c r="M34" s="111" t="s">
        <v>68</v>
      </c>
    </row>
    <row r="35" spans="2:14" ht="24.75" customHeight="1">
      <c r="B35" s="105">
        <v>1</v>
      </c>
      <c r="C35" s="105" t="s">
        <v>180</v>
      </c>
      <c r="D35" s="112"/>
      <c r="E35" s="107"/>
      <c r="F35" s="107"/>
      <c r="G35" s="107"/>
      <c r="H35" s="107"/>
      <c r="I35" s="113"/>
      <c r="J35" s="114"/>
      <c r="K35" s="114"/>
      <c r="L35" s="114"/>
      <c r="M35" s="115"/>
    </row>
    <row r="36" spans="2:14" ht="24.75" customHeight="1">
      <c r="B36" s="105">
        <v>2</v>
      </c>
      <c r="C36" s="105" t="s">
        <v>186</v>
      </c>
      <c r="D36" s="105"/>
      <c r="E36" s="116"/>
      <c r="F36" s="107"/>
      <c r="G36" s="107"/>
      <c r="H36" s="107"/>
      <c r="I36" s="113"/>
      <c r="J36" s="114"/>
      <c r="K36" s="114"/>
      <c r="L36" s="114"/>
      <c r="M36" s="115"/>
    </row>
    <row r="37" spans="2:14" ht="21.75" customHeight="1">
      <c r="B37" s="105">
        <v>3</v>
      </c>
      <c r="C37" s="105" t="s">
        <v>187</v>
      </c>
      <c r="D37" s="105"/>
      <c r="E37" s="107"/>
      <c r="F37" s="116"/>
      <c r="G37" s="107"/>
      <c r="H37" s="107"/>
      <c r="I37" s="113"/>
      <c r="J37" s="114"/>
      <c r="K37" s="114"/>
      <c r="L37" s="114"/>
      <c r="M37" s="115"/>
    </row>
    <row r="38" spans="2:14" ht="24.75" customHeight="1">
      <c r="B38" s="105">
        <v>4</v>
      </c>
      <c r="C38" s="107" t="s">
        <v>188</v>
      </c>
      <c r="D38" s="105"/>
      <c r="E38" s="107"/>
      <c r="F38" s="107"/>
      <c r="G38" s="116"/>
      <c r="H38" s="107"/>
      <c r="I38" s="113"/>
      <c r="J38" s="114"/>
      <c r="K38" s="114"/>
      <c r="L38" s="114"/>
      <c r="M38" s="115"/>
    </row>
    <row r="39" spans="2:14" ht="24.75" customHeight="1">
      <c r="B39" s="105">
        <v>5</v>
      </c>
      <c r="C39" s="105" t="s">
        <v>189</v>
      </c>
      <c r="D39" s="105"/>
      <c r="E39" s="107"/>
      <c r="F39" s="107"/>
      <c r="G39" s="107"/>
      <c r="H39" s="116"/>
      <c r="I39" s="113"/>
      <c r="J39" s="114"/>
      <c r="K39" s="114"/>
      <c r="L39" s="114"/>
      <c r="M39" s="115"/>
    </row>
    <row r="40" spans="2:14" ht="7.5" customHeight="1">
      <c r="B40" s="124"/>
      <c r="C40" s="124"/>
      <c r="D40" s="124"/>
      <c r="E40" s="123"/>
      <c r="F40" s="123"/>
      <c r="G40" s="123"/>
      <c r="H40" s="123"/>
      <c r="I40" s="94"/>
      <c r="J40" s="94"/>
      <c r="K40" s="94"/>
      <c r="L40" s="94"/>
      <c r="M40" s="94"/>
    </row>
    <row r="41" spans="2:14" ht="24.75" customHeight="1" thickBot="1">
      <c r="B41" s="124"/>
      <c r="C41" s="124"/>
      <c r="D41" s="124"/>
      <c r="E41" s="123"/>
      <c r="F41" s="147"/>
      <c r="G41" s="308"/>
      <c r="H41" s="309"/>
      <c r="I41" s="148"/>
      <c r="J41" s="148"/>
      <c r="K41" s="148"/>
      <c r="L41" s="148"/>
      <c r="M41" s="148"/>
    </row>
    <row r="42" spans="2:14" ht="24.75" customHeight="1">
      <c r="B42" s="105"/>
      <c r="C42" s="106" t="s">
        <v>285</v>
      </c>
      <c r="D42" s="107" t="s">
        <v>183</v>
      </c>
      <c r="E42" s="107" t="s">
        <v>199</v>
      </c>
      <c r="F42" s="107" t="s">
        <v>192</v>
      </c>
      <c r="G42" s="105" t="s">
        <v>163</v>
      </c>
      <c r="H42" s="108" t="s">
        <v>200</v>
      </c>
      <c r="I42" s="109" t="s">
        <v>64</v>
      </c>
      <c r="J42" s="110" t="s">
        <v>65</v>
      </c>
      <c r="K42" s="110" t="s">
        <v>66</v>
      </c>
      <c r="L42" s="110" t="s">
        <v>67</v>
      </c>
      <c r="M42" s="111" t="s">
        <v>68</v>
      </c>
      <c r="N42" s="15"/>
    </row>
    <row r="43" spans="2:14" ht="24.75" customHeight="1">
      <c r="B43" s="105">
        <v>1</v>
      </c>
      <c r="C43" s="105" t="s">
        <v>194</v>
      </c>
      <c r="D43" s="112"/>
      <c r="E43" s="107"/>
      <c r="F43" s="107"/>
      <c r="G43" s="107"/>
      <c r="H43" s="108"/>
      <c r="I43" s="113"/>
      <c r="J43" s="150"/>
      <c r="K43" s="150"/>
      <c r="L43" s="150"/>
      <c r="M43" s="115"/>
      <c r="N43" s="94"/>
    </row>
    <row r="44" spans="2:14" ht="24.75" customHeight="1">
      <c r="B44" s="105">
        <v>2</v>
      </c>
      <c r="C44" s="105" t="s">
        <v>195</v>
      </c>
      <c r="D44" s="105"/>
      <c r="E44" s="116"/>
      <c r="F44" s="107"/>
      <c r="G44" s="107"/>
      <c r="H44" s="108"/>
      <c r="I44" s="113"/>
      <c r="J44" s="150"/>
      <c r="K44" s="150"/>
      <c r="L44" s="150"/>
      <c r="M44" s="115"/>
    </row>
    <row r="45" spans="2:14" ht="24.75" customHeight="1">
      <c r="B45" s="105">
        <v>3</v>
      </c>
      <c r="C45" s="105" t="s">
        <v>196</v>
      </c>
      <c r="D45" s="105"/>
      <c r="E45" s="107"/>
      <c r="F45" s="116"/>
      <c r="G45" s="107"/>
      <c r="H45" s="108"/>
      <c r="I45" s="113"/>
      <c r="J45" s="150"/>
      <c r="K45" s="150"/>
      <c r="L45" s="150"/>
      <c r="M45" s="115"/>
    </row>
    <row r="46" spans="2:14" ht="24.75" customHeight="1">
      <c r="B46" s="105">
        <v>4</v>
      </c>
      <c r="C46" s="107" t="s">
        <v>197</v>
      </c>
      <c r="D46" s="105"/>
      <c r="E46" s="107"/>
      <c r="F46" s="107"/>
      <c r="G46" s="116"/>
      <c r="H46" s="108"/>
      <c r="I46" s="113"/>
      <c r="J46" s="150"/>
      <c r="K46" s="150"/>
      <c r="L46" s="150"/>
      <c r="M46" s="115"/>
    </row>
    <row r="47" spans="2:14" ht="24.75" customHeight="1" thickBot="1">
      <c r="B47" s="107">
        <v>5</v>
      </c>
      <c r="C47" s="105" t="s">
        <v>198</v>
      </c>
      <c r="D47" s="107"/>
      <c r="E47" s="107"/>
      <c r="F47" s="107"/>
      <c r="G47" s="107"/>
      <c r="H47" s="121"/>
      <c r="I47" s="118"/>
      <c r="J47" s="119"/>
      <c r="K47" s="119"/>
      <c r="L47" s="119"/>
      <c r="M47" s="122"/>
    </row>
    <row r="48" spans="2:14" ht="8.25" customHeight="1"/>
    <row r="49" spans="2:14" ht="24.75" customHeight="1" thickBot="1">
      <c r="F49" s="63"/>
      <c r="G49" s="308"/>
      <c r="H49" s="309"/>
    </row>
    <row r="50" spans="2:14" ht="24.75" customHeight="1">
      <c r="B50" s="105"/>
      <c r="C50" s="106" t="s">
        <v>286</v>
      </c>
      <c r="D50" s="105" t="s">
        <v>199</v>
      </c>
      <c r="E50" s="107" t="s">
        <v>183</v>
      </c>
      <c r="F50" s="107" t="s">
        <v>162</v>
      </c>
      <c r="G50" s="107" t="s">
        <v>204</v>
      </c>
      <c r="H50" s="107" t="s">
        <v>173</v>
      </c>
      <c r="I50" s="108" t="s">
        <v>205</v>
      </c>
      <c r="J50" s="109" t="s">
        <v>64</v>
      </c>
      <c r="K50" s="110" t="s">
        <v>65</v>
      </c>
      <c r="L50" s="110" t="s">
        <v>66</v>
      </c>
      <c r="M50" s="110" t="s">
        <v>67</v>
      </c>
      <c r="N50" s="111" t="s">
        <v>68</v>
      </c>
    </row>
    <row r="51" spans="2:14" ht="24.75" customHeight="1">
      <c r="B51" s="105">
        <v>1</v>
      </c>
      <c r="C51" s="105" t="s">
        <v>193</v>
      </c>
      <c r="D51" s="112"/>
      <c r="E51" s="107"/>
      <c r="F51" s="107"/>
      <c r="G51" s="107"/>
      <c r="H51" s="107"/>
      <c r="I51" s="108"/>
      <c r="J51" s="113"/>
      <c r="K51" s="114"/>
      <c r="L51" s="114"/>
      <c r="M51" s="114"/>
      <c r="N51" s="115"/>
    </row>
    <row r="52" spans="2:14" ht="24.75" customHeight="1">
      <c r="B52" s="105">
        <v>2</v>
      </c>
      <c r="C52" s="105" t="s">
        <v>201</v>
      </c>
      <c r="D52" s="105"/>
      <c r="E52" s="116"/>
      <c r="F52" s="107"/>
      <c r="G52" s="107"/>
      <c r="H52" s="107"/>
      <c r="I52" s="108"/>
      <c r="J52" s="113"/>
      <c r="K52" s="114"/>
      <c r="L52" s="114"/>
      <c r="M52" s="114"/>
      <c r="N52" s="115"/>
    </row>
    <row r="53" spans="2:14" ht="24.75" customHeight="1">
      <c r="B53" s="105">
        <v>3</v>
      </c>
      <c r="C53" s="105" t="s">
        <v>185</v>
      </c>
      <c r="D53" s="105"/>
      <c r="E53" s="107"/>
      <c r="F53" s="116"/>
      <c r="G53" s="107"/>
      <c r="H53" s="107"/>
      <c r="I53" s="108"/>
      <c r="J53" s="113"/>
      <c r="K53" s="114"/>
      <c r="L53" s="114"/>
      <c r="M53" s="114"/>
      <c r="N53" s="115"/>
    </row>
    <row r="54" spans="2:14" ht="24.75" customHeight="1">
      <c r="B54" s="105">
        <v>4</v>
      </c>
      <c r="C54" s="105" t="s">
        <v>202</v>
      </c>
      <c r="D54" s="105"/>
      <c r="E54" s="107"/>
      <c r="F54" s="107"/>
      <c r="G54" s="116"/>
      <c r="H54" s="107"/>
      <c r="I54" s="108"/>
      <c r="J54" s="113"/>
      <c r="K54" s="114"/>
      <c r="L54" s="114"/>
      <c r="M54" s="114"/>
      <c r="N54" s="115"/>
    </row>
    <row r="55" spans="2:14" ht="24.75" customHeight="1">
      <c r="B55" s="105">
        <v>5</v>
      </c>
      <c r="C55" s="105" t="s">
        <v>169</v>
      </c>
      <c r="D55" s="105"/>
      <c r="E55" s="107"/>
      <c r="F55" s="107"/>
      <c r="G55" s="107"/>
      <c r="H55" s="116"/>
      <c r="I55" s="108"/>
      <c r="J55" s="113"/>
      <c r="K55" s="114"/>
      <c r="L55" s="114"/>
      <c r="M55" s="114"/>
      <c r="N55" s="115"/>
    </row>
    <row r="56" spans="2:14" ht="24.75" customHeight="1" thickBot="1">
      <c r="B56" s="105">
        <v>6</v>
      </c>
      <c r="C56" s="105" t="s">
        <v>203</v>
      </c>
      <c r="D56" s="105"/>
      <c r="E56" s="107"/>
      <c r="F56" s="107"/>
      <c r="G56" s="107"/>
      <c r="H56" s="107"/>
      <c r="I56" s="117"/>
      <c r="J56" s="118"/>
      <c r="K56" s="119"/>
      <c r="L56" s="119"/>
      <c r="M56" s="119"/>
      <c r="N56" s="120"/>
    </row>
  </sheetData>
  <mergeCells count="6">
    <mergeCell ref="G49:H49"/>
    <mergeCell ref="A1:M1"/>
    <mergeCell ref="G19:H19"/>
    <mergeCell ref="G26:H26"/>
    <mergeCell ref="G33:H33"/>
    <mergeCell ref="G41:H41"/>
  </mergeCells>
  <phoneticPr fontId="1"/>
  <pageMargins left="0.43307086614173229" right="0.23622047244094491" top="0.74803149606299213" bottom="0.74803149606299213" header="0.31496062992125984" footer="0.31496062992125984"/>
  <pageSetup paperSize="9" scale="60"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
  <sheetViews>
    <sheetView topLeftCell="A2" zoomScaleNormal="100" workbookViewId="0">
      <selection activeCell="E19" sqref="E19"/>
    </sheetView>
  </sheetViews>
  <sheetFormatPr defaultRowHeight="13.5"/>
  <cols>
    <col min="1" max="2" width="4.375" customWidth="1"/>
    <col min="3" max="3" width="12.625" customWidth="1"/>
    <col min="4" max="4" width="2.125" customWidth="1"/>
    <col min="5" max="6" width="12.625" customWidth="1"/>
    <col min="7" max="7" width="2.125" customWidth="1"/>
    <col min="8" max="9" width="12.625" customWidth="1"/>
    <col min="10" max="10" width="2.125" customWidth="1"/>
    <col min="11" max="12" width="12.625" customWidth="1"/>
    <col min="13" max="13" width="2.125" customWidth="1"/>
    <col min="14" max="15" width="12.625" customWidth="1"/>
    <col min="16" max="16" width="2.125" customWidth="1"/>
    <col min="17" max="18" width="12.625" customWidth="1"/>
    <col min="19" max="19" width="2.125" customWidth="1"/>
    <col min="20" max="21" width="12.625" customWidth="1"/>
    <col min="22" max="22" width="2.125" customWidth="1"/>
    <col min="23" max="23" width="12.625" customWidth="1"/>
  </cols>
  <sheetData>
    <row r="1" spans="1:23" hidden="1"/>
    <row r="2" spans="1:23" ht="26.25" customHeight="1">
      <c r="A2" s="318" t="s">
        <v>107</v>
      </c>
      <c r="B2" s="318"/>
      <c r="C2" s="318"/>
      <c r="D2" s="318"/>
      <c r="E2" s="318"/>
      <c r="F2" s="318"/>
      <c r="G2" s="318"/>
      <c r="H2" s="318"/>
      <c r="I2" s="318"/>
      <c r="J2" s="318"/>
      <c r="K2" s="318"/>
      <c r="L2" s="318"/>
      <c r="M2" s="318"/>
      <c r="N2" s="318"/>
      <c r="O2" s="318"/>
      <c r="P2" s="318"/>
      <c r="Q2" s="318"/>
      <c r="R2" s="43"/>
      <c r="S2" s="43"/>
      <c r="T2" s="43"/>
      <c r="U2" s="43"/>
      <c r="V2" s="43"/>
      <c r="W2" s="43"/>
    </row>
    <row r="3" spans="1:23" ht="0.75" customHeight="1" thickBot="1"/>
    <row r="4" spans="1:23" ht="22.5" customHeight="1">
      <c r="A4" s="31"/>
      <c r="B4" s="40" t="s">
        <v>12</v>
      </c>
      <c r="C4" s="315" t="s">
        <v>105</v>
      </c>
      <c r="D4" s="316"/>
      <c r="E4" s="317"/>
      <c r="F4" s="315" t="s">
        <v>106</v>
      </c>
      <c r="G4" s="316"/>
      <c r="H4" s="317"/>
      <c r="I4" s="315" t="s">
        <v>111</v>
      </c>
      <c r="J4" s="316"/>
      <c r="K4" s="317"/>
      <c r="L4" s="315" t="s">
        <v>110</v>
      </c>
      <c r="M4" s="316"/>
      <c r="N4" s="317"/>
      <c r="O4" s="315" t="s">
        <v>112</v>
      </c>
      <c r="P4" s="316"/>
      <c r="Q4" s="317"/>
      <c r="R4" s="315" t="s">
        <v>113</v>
      </c>
      <c r="S4" s="316"/>
      <c r="T4" s="317"/>
      <c r="U4" s="315" t="s">
        <v>114</v>
      </c>
      <c r="V4" s="316"/>
      <c r="W4" s="317"/>
    </row>
    <row r="5" spans="1:23" ht="22.5" customHeight="1">
      <c r="A5" s="32">
        <v>0.375</v>
      </c>
      <c r="B5" s="41" t="s">
        <v>44</v>
      </c>
      <c r="C5" s="312" t="s">
        <v>47</v>
      </c>
      <c r="D5" s="313"/>
      <c r="E5" s="313"/>
      <c r="F5" s="313"/>
      <c r="G5" s="313"/>
      <c r="H5" s="313"/>
      <c r="I5" s="313"/>
      <c r="J5" s="313"/>
      <c r="K5" s="313"/>
      <c r="L5" s="313"/>
      <c r="M5" s="313"/>
      <c r="N5" s="313"/>
      <c r="O5" s="313"/>
      <c r="P5" s="313"/>
      <c r="Q5" s="313"/>
      <c r="R5" s="313"/>
      <c r="S5" s="313"/>
      <c r="T5" s="313"/>
      <c r="U5" s="313"/>
      <c r="V5" s="313"/>
      <c r="W5" s="314"/>
    </row>
    <row r="6" spans="1:23" ht="22.5" customHeight="1">
      <c r="A6" s="32">
        <v>0.39583333333333331</v>
      </c>
      <c r="B6" s="41" t="s">
        <v>1</v>
      </c>
      <c r="C6" s="130" t="s">
        <v>125</v>
      </c>
      <c r="D6" s="134" t="s">
        <v>39</v>
      </c>
      <c r="E6" s="133" t="s">
        <v>127</v>
      </c>
      <c r="F6" s="130" t="s">
        <v>104</v>
      </c>
      <c r="G6" s="134" t="s">
        <v>39</v>
      </c>
      <c r="H6" s="131" t="s">
        <v>108</v>
      </c>
      <c r="I6" s="132" t="s">
        <v>131</v>
      </c>
      <c r="J6" s="134" t="s">
        <v>39</v>
      </c>
      <c r="K6" s="133" t="s">
        <v>132</v>
      </c>
      <c r="L6" s="130"/>
      <c r="M6" s="134" t="s">
        <v>39</v>
      </c>
      <c r="N6" s="131"/>
      <c r="O6" s="132" t="s">
        <v>131</v>
      </c>
      <c r="P6" s="134" t="s">
        <v>39</v>
      </c>
      <c r="Q6" s="133" t="s">
        <v>137</v>
      </c>
      <c r="R6" s="130" t="s">
        <v>143</v>
      </c>
      <c r="S6" s="134" t="s">
        <v>39</v>
      </c>
      <c r="T6" s="131" t="s">
        <v>115</v>
      </c>
      <c r="U6" s="132" t="s">
        <v>144</v>
      </c>
      <c r="V6" s="134" t="s">
        <v>39</v>
      </c>
      <c r="W6" s="131" t="s">
        <v>118</v>
      </c>
    </row>
    <row r="7" spans="1:23" ht="21.75" customHeight="1">
      <c r="A7" s="32">
        <v>0.40972222222222227</v>
      </c>
      <c r="B7" s="41" t="s">
        <v>2</v>
      </c>
      <c r="C7" s="130" t="s">
        <v>128</v>
      </c>
      <c r="D7" s="134" t="s">
        <v>39</v>
      </c>
      <c r="E7" s="133" t="s">
        <v>291</v>
      </c>
      <c r="F7" s="130" t="s">
        <v>109</v>
      </c>
      <c r="G7" s="134" t="s">
        <v>39</v>
      </c>
      <c r="H7" s="131" t="s">
        <v>142</v>
      </c>
      <c r="I7" s="132" t="s">
        <v>129</v>
      </c>
      <c r="J7" s="134" t="s">
        <v>39</v>
      </c>
      <c r="K7" s="133" t="s">
        <v>84</v>
      </c>
      <c r="L7" s="130" t="s">
        <v>87</v>
      </c>
      <c r="M7" s="134" t="s">
        <v>39</v>
      </c>
      <c r="N7" s="131" t="s">
        <v>101</v>
      </c>
      <c r="O7" s="132" t="s">
        <v>138</v>
      </c>
      <c r="P7" s="134" t="s">
        <v>39</v>
      </c>
      <c r="Q7" s="133" t="s">
        <v>92</v>
      </c>
      <c r="R7" s="144" t="s">
        <v>116</v>
      </c>
      <c r="S7" s="134" t="s">
        <v>39</v>
      </c>
      <c r="T7" s="131" t="s">
        <v>97</v>
      </c>
      <c r="U7" s="132" t="s">
        <v>119</v>
      </c>
      <c r="V7" s="134" t="s">
        <v>39</v>
      </c>
      <c r="W7" s="131" t="s">
        <v>120</v>
      </c>
    </row>
    <row r="8" spans="1:23" ht="22.5" customHeight="1">
      <c r="A8" s="32">
        <v>0.4236111111111111</v>
      </c>
      <c r="B8" s="41" t="s">
        <v>3</v>
      </c>
      <c r="C8" s="130" t="s">
        <v>292</v>
      </c>
      <c r="D8" s="134" t="s">
        <v>39</v>
      </c>
      <c r="E8" s="133" t="s">
        <v>126</v>
      </c>
      <c r="F8" s="130" t="s">
        <v>108</v>
      </c>
      <c r="G8" s="134" t="s">
        <v>39</v>
      </c>
      <c r="H8" s="131" t="s">
        <v>103</v>
      </c>
      <c r="I8" s="132"/>
      <c r="J8" s="134" t="s">
        <v>39</v>
      </c>
      <c r="K8" s="133"/>
      <c r="L8" s="130" t="s">
        <v>83</v>
      </c>
      <c r="M8" s="134" t="s">
        <v>39</v>
      </c>
      <c r="N8" s="131" t="s">
        <v>85</v>
      </c>
      <c r="O8" s="132" t="s">
        <v>137</v>
      </c>
      <c r="P8" s="134" t="s">
        <v>39</v>
      </c>
      <c r="Q8" s="141" t="s">
        <v>94</v>
      </c>
      <c r="R8" s="130" t="s">
        <v>115</v>
      </c>
      <c r="S8" s="134" t="s">
        <v>39</v>
      </c>
      <c r="T8" s="131" t="s">
        <v>117</v>
      </c>
      <c r="U8" s="132" t="s">
        <v>121</v>
      </c>
      <c r="V8" s="134" t="s">
        <v>39</v>
      </c>
      <c r="W8" s="131" t="s">
        <v>122</v>
      </c>
    </row>
    <row r="9" spans="1:23" ht="22.5" customHeight="1">
      <c r="A9" s="32">
        <v>0.4375</v>
      </c>
      <c r="B9" s="41" t="s">
        <v>4</v>
      </c>
      <c r="C9" s="130" t="s">
        <v>125</v>
      </c>
      <c r="D9" s="134" t="s">
        <v>39</v>
      </c>
      <c r="E9" s="133" t="s">
        <v>128</v>
      </c>
      <c r="F9" s="130" t="s">
        <v>104</v>
      </c>
      <c r="G9" s="134" t="s">
        <v>39</v>
      </c>
      <c r="H9" s="131" t="s">
        <v>109</v>
      </c>
      <c r="I9" s="132" t="s">
        <v>84</v>
      </c>
      <c r="J9" s="134" t="s">
        <v>39</v>
      </c>
      <c r="K9" s="133" t="s">
        <v>132</v>
      </c>
      <c r="L9" s="130"/>
      <c r="M9" s="134" t="s">
        <v>39</v>
      </c>
      <c r="N9" s="131"/>
      <c r="O9" s="132" t="s">
        <v>131</v>
      </c>
      <c r="P9" s="134" t="s">
        <v>39</v>
      </c>
      <c r="Q9" s="133" t="s">
        <v>138</v>
      </c>
      <c r="R9" s="130" t="s">
        <v>143</v>
      </c>
      <c r="S9" s="134" t="s">
        <v>39</v>
      </c>
      <c r="T9" s="145" t="s">
        <v>116</v>
      </c>
      <c r="U9" s="132" t="s">
        <v>144</v>
      </c>
      <c r="V9" s="134" t="s">
        <v>39</v>
      </c>
      <c r="W9" s="131" t="s">
        <v>136</v>
      </c>
    </row>
    <row r="10" spans="1:23" ht="22.5" customHeight="1">
      <c r="A10" s="32">
        <v>0.4513888888888889</v>
      </c>
      <c r="B10" s="41" t="s">
        <v>5</v>
      </c>
      <c r="C10" s="130" t="s">
        <v>126</v>
      </c>
      <c r="D10" s="134" t="s">
        <v>39</v>
      </c>
      <c r="E10" s="133" t="s">
        <v>291</v>
      </c>
      <c r="F10" s="130" t="s">
        <v>83</v>
      </c>
      <c r="G10" s="134" t="s">
        <v>39</v>
      </c>
      <c r="H10" s="131" t="s">
        <v>84</v>
      </c>
      <c r="I10" s="132" t="s">
        <v>129</v>
      </c>
      <c r="J10" s="134" t="s">
        <v>39</v>
      </c>
      <c r="K10" s="133" t="s">
        <v>131</v>
      </c>
      <c r="L10" s="130" t="s">
        <v>83</v>
      </c>
      <c r="M10" s="134" t="s">
        <v>39</v>
      </c>
      <c r="N10" s="131" t="s">
        <v>87</v>
      </c>
      <c r="O10" s="132" t="s">
        <v>131</v>
      </c>
      <c r="P10" s="134" t="s">
        <v>39</v>
      </c>
      <c r="Q10" s="133" t="s">
        <v>92</v>
      </c>
      <c r="R10" s="130" t="s">
        <v>143</v>
      </c>
      <c r="S10" s="134" t="s">
        <v>39</v>
      </c>
      <c r="T10" s="131" t="s">
        <v>117</v>
      </c>
      <c r="U10" s="132" t="s">
        <v>122</v>
      </c>
      <c r="V10" s="134" t="s">
        <v>39</v>
      </c>
      <c r="W10" s="131" t="s">
        <v>118</v>
      </c>
    </row>
    <row r="11" spans="1:23" ht="22.5" customHeight="1">
      <c r="A11" s="32">
        <v>0.46527777777777773</v>
      </c>
      <c r="B11" s="41" t="s">
        <v>6</v>
      </c>
      <c r="C11" s="130" t="s">
        <v>292</v>
      </c>
      <c r="D11" s="134" t="s">
        <v>39</v>
      </c>
      <c r="E11" s="133" t="s">
        <v>128</v>
      </c>
      <c r="F11" s="130" t="s">
        <v>87</v>
      </c>
      <c r="G11" s="134" t="s">
        <v>39</v>
      </c>
      <c r="H11" s="131" t="s">
        <v>88</v>
      </c>
      <c r="I11" s="132"/>
      <c r="J11" s="134" t="s">
        <v>39</v>
      </c>
      <c r="K11" s="133"/>
      <c r="L11" s="130" t="s">
        <v>85</v>
      </c>
      <c r="M11" s="134" t="s">
        <v>39</v>
      </c>
      <c r="N11" s="131" t="s">
        <v>101</v>
      </c>
      <c r="O11" s="132" t="s">
        <v>137</v>
      </c>
      <c r="P11" s="134" t="s">
        <v>39</v>
      </c>
      <c r="Q11" s="133" t="s">
        <v>138</v>
      </c>
      <c r="R11" s="130" t="s">
        <v>115</v>
      </c>
      <c r="S11" s="134" t="s">
        <v>39</v>
      </c>
      <c r="T11" s="145" t="s">
        <v>116</v>
      </c>
      <c r="U11" s="132" t="s">
        <v>121</v>
      </c>
      <c r="V11" s="134" t="s">
        <v>39</v>
      </c>
      <c r="W11" s="146" t="s">
        <v>144</v>
      </c>
    </row>
    <row r="12" spans="1:23" ht="24" customHeight="1">
      <c r="A12" s="32">
        <v>0.47916666666666669</v>
      </c>
      <c r="B12" s="41" t="s">
        <v>42</v>
      </c>
      <c r="C12" s="130" t="s">
        <v>127</v>
      </c>
      <c r="D12" s="134" t="s">
        <v>39</v>
      </c>
      <c r="E12" s="133" t="s">
        <v>291</v>
      </c>
      <c r="F12" s="130" t="s">
        <v>84</v>
      </c>
      <c r="G12" s="134" t="s">
        <v>39</v>
      </c>
      <c r="H12" s="131" t="s">
        <v>142</v>
      </c>
      <c r="I12" s="132"/>
      <c r="J12" s="134" t="s">
        <v>39</v>
      </c>
      <c r="K12" s="133"/>
      <c r="L12" s="130"/>
      <c r="M12" s="134" t="s">
        <v>39</v>
      </c>
      <c r="N12" s="131"/>
      <c r="O12" s="140" t="s">
        <v>94</v>
      </c>
      <c r="P12" s="134" t="s">
        <v>39</v>
      </c>
      <c r="Q12" s="133" t="s">
        <v>92</v>
      </c>
      <c r="R12" s="130" t="s">
        <v>117</v>
      </c>
      <c r="S12" s="134" t="s">
        <v>39</v>
      </c>
      <c r="T12" s="131" t="s">
        <v>97</v>
      </c>
      <c r="U12" s="132" t="s">
        <v>118</v>
      </c>
      <c r="V12" s="134" t="s">
        <v>39</v>
      </c>
      <c r="W12" s="131" t="s">
        <v>120</v>
      </c>
    </row>
    <row r="13" spans="1:23" ht="22.5" customHeight="1">
      <c r="A13" s="32">
        <v>0.49305555555555558</v>
      </c>
      <c r="B13" s="41" t="s">
        <v>7</v>
      </c>
      <c r="C13" s="130" t="s">
        <v>292</v>
      </c>
      <c r="D13" s="134" t="s">
        <v>39</v>
      </c>
      <c r="E13" s="133" t="s">
        <v>125</v>
      </c>
      <c r="F13" s="130"/>
      <c r="G13" s="134" t="s">
        <v>39</v>
      </c>
      <c r="H13" s="131"/>
      <c r="I13" s="132" t="s">
        <v>131</v>
      </c>
      <c r="J13" s="134" t="s">
        <v>39</v>
      </c>
      <c r="K13" s="133" t="s">
        <v>84</v>
      </c>
      <c r="L13" s="130" t="s">
        <v>87</v>
      </c>
      <c r="M13" s="134" t="s">
        <v>39</v>
      </c>
      <c r="N13" s="131" t="s">
        <v>85</v>
      </c>
      <c r="O13" s="143"/>
      <c r="P13" s="134" t="s">
        <v>39</v>
      </c>
      <c r="Q13" s="133"/>
      <c r="R13" s="130"/>
      <c r="S13" s="134" t="s">
        <v>39</v>
      </c>
      <c r="T13" s="131"/>
      <c r="U13" s="132" t="s">
        <v>124</v>
      </c>
      <c r="V13" s="134" t="s">
        <v>39</v>
      </c>
      <c r="W13" s="131" t="s">
        <v>119</v>
      </c>
    </row>
    <row r="14" spans="1:23" ht="22.5" customHeight="1">
      <c r="A14" s="32">
        <v>0.50694444444444442</v>
      </c>
      <c r="B14" s="41" t="s">
        <v>8</v>
      </c>
      <c r="C14" s="130" t="s">
        <v>126</v>
      </c>
      <c r="D14" s="134" t="s">
        <v>39</v>
      </c>
      <c r="E14" s="133" t="s">
        <v>127</v>
      </c>
      <c r="F14" s="130" t="s">
        <v>104</v>
      </c>
      <c r="G14" s="134" t="s">
        <v>39</v>
      </c>
      <c r="H14" s="131" t="s">
        <v>142</v>
      </c>
      <c r="I14" s="132" t="s">
        <v>129</v>
      </c>
      <c r="J14" s="134" t="s">
        <v>39</v>
      </c>
      <c r="K14" s="133" t="s">
        <v>132</v>
      </c>
      <c r="L14" s="130" t="s">
        <v>83</v>
      </c>
      <c r="M14" s="134" t="s">
        <v>39</v>
      </c>
      <c r="N14" s="131" t="s">
        <v>101</v>
      </c>
      <c r="O14" s="132" t="s">
        <v>131</v>
      </c>
      <c r="P14" s="134" t="s">
        <v>39</v>
      </c>
      <c r="Q14" s="133" t="s">
        <v>92</v>
      </c>
      <c r="R14" s="130" t="s">
        <v>143</v>
      </c>
      <c r="S14" s="134" t="s">
        <v>39</v>
      </c>
      <c r="T14" s="131" t="s">
        <v>97</v>
      </c>
      <c r="U14" s="132" t="s">
        <v>122</v>
      </c>
      <c r="V14" s="134" t="s">
        <v>39</v>
      </c>
      <c r="W14" s="131" t="s">
        <v>120</v>
      </c>
    </row>
    <row r="15" spans="1:23" ht="22.5" customHeight="1" thickBot="1">
      <c r="A15" s="33">
        <v>0.52083333333333337</v>
      </c>
      <c r="B15" s="42" t="s">
        <v>43</v>
      </c>
      <c r="C15" s="135"/>
      <c r="D15" s="136"/>
      <c r="E15" s="142"/>
      <c r="F15" s="135"/>
      <c r="G15" s="136"/>
      <c r="H15" s="138"/>
      <c r="I15" s="139"/>
      <c r="J15" s="136"/>
      <c r="K15" s="142"/>
      <c r="L15" s="135"/>
      <c r="M15" s="136"/>
      <c r="N15" s="137"/>
      <c r="O15" s="139"/>
      <c r="P15" s="136"/>
      <c r="Q15" s="142"/>
      <c r="R15" s="135"/>
      <c r="S15" s="136"/>
      <c r="T15" s="137"/>
      <c r="U15" s="139"/>
      <c r="V15" s="136"/>
      <c r="W15" s="137"/>
    </row>
    <row r="16" spans="1:23" ht="22.5" customHeight="1">
      <c r="O16" s="15"/>
      <c r="R16" s="15"/>
    </row>
    <row r="17" spans="6:6" ht="13.5" customHeight="1"/>
    <row r="18" spans="6:6" ht="13.5" customHeight="1"/>
    <row r="20" spans="6:6">
      <c r="F20" t="s">
        <v>38</v>
      </c>
    </row>
  </sheetData>
  <mergeCells count="9">
    <mergeCell ref="C5:W5"/>
    <mergeCell ref="R4:T4"/>
    <mergeCell ref="U4:W4"/>
    <mergeCell ref="O4:Q4"/>
    <mergeCell ref="A2:Q2"/>
    <mergeCell ref="C4:E4"/>
    <mergeCell ref="F4:H4"/>
    <mergeCell ref="I4:K4"/>
    <mergeCell ref="L4:N4"/>
  </mergeCells>
  <phoneticPr fontId="1"/>
  <printOptions horizontalCentered="1"/>
  <pageMargins left="0" right="0" top="0.88" bottom="0.15748031496062992" header="0.32" footer="0"/>
  <pageSetup paperSize="9" scale="73"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115" zoomScaleNormal="115" workbookViewId="0">
      <selection activeCell="A34" sqref="A34"/>
    </sheetView>
  </sheetViews>
  <sheetFormatPr defaultRowHeight="13.5"/>
  <cols>
    <col min="1" max="3" width="6.25" customWidth="1"/>
    <col min="4" max="5" width="3.125" customWidth="1"/>
    <col min="6" max="10" width="6.25" customWidth="1"/>
    <col min="11" max="12" width="3.125" customWidth="1"/>
    <col min="13" max="18" width="6.25" customWidth="1"/>
  </cols>
  <sheetData>
    <row r="1" spans="1:18" ht="27" customHeight="1">
      <c r="A1" s="319" t="s">
        <v>206</v>
      </c>
      <c r="B1" s="319"/>
      <c r="C1" s="319"/>
      <c r="D1" s="319"/>
      <c r="E1" s="319"/>
      <c r="F1" s="319"/>
      <c r="G1" s="319"/>
      <c r="H1" s="319"/>
      <c r="I1" s="319"/>
      <c r="J1" s="319"/>
      <c r="K1" s="319"/>
      <c r="L1" s="319"/>
      <c r="M1" s="319"/>
      <c r="N1" s="319"/>
      <c r="O1" s="319"/>
      <c r="P1" s="319"/>
      <c r="Q1" s="319"/>
      <c r="R1" s="319"/>
    </row>
    <row r="2" spans="1:18" ht="27" customHeight="1">
      <c r="A2" s="295" t="s">
        <v>60</v>
      </c>
      <c r="B2" s="295"/>
      <c r="C2" s="295"/>
      <c r="D2" s="295"/>
      <c r="E2" s="295"/>
      <c r="F2" s="295"/>
      <c r="G2" s="295"/>
      <c r="H2" s="295"/>
      <c r="I2" s="295"/>
      <c r="J2" s="295"/>
      <c r="K2" s="295"/>
      <c r="L2" s="295"/>
      <c r="M2" s="295"/>
      <c r="N2" s="295"/>
      <c r="O2" s="295"/>
      <c r="P2" s="295"/>
      <c r="Q2" s="295"/>
      <c r="R2" s="295"/>
    </row>
    <row r="3" spans="1:18" ht="26.25" customHeight="1">
      <c r="A3" s="320" t="s">
        <v>250</v>
      </c>
      <c r="B3" s="320"/>
      <c r="C3" s="320"/>
      <c r="D3" s="320"/>
      <c r="E3" s="320"/>
      <c r="F3" s="320"/>
      <c r="G3" s="320"/>
      <c r="H3" s="320"/>
      <c r="I3" s="320"/>
      <c r="J3" s="320"/>
      <c r="K3" s="320"/>
      <c r="L3" s="320"/>
      <c r="M3" s="320"/>
      <c r="N3" s="320"/>
      <c r="O3" s="320"/>
      <c r="P3" s="320"/>
      <c r="Q3" s="320"/>
      <c r="R3" s="320"/>
    </row>
    <row r="4" spans="1:18" ht="30" customHeight="1"/>
    <row r="5" spans="1:18" ht="14.25">
      <c r="D5" s="324" t="s">
        <v>61</v>
      </c>
      <c r="E5" s="324"/>
      <c r="F5" s="324"/>
      <c r="G5" s="324"/>
      <c r="H5" s="324"/>
      <c r="M5" s="80"/>
      <c r="N5" s="81"/>
      <c r="O5" s="81"/>
    </row>
    <row r="6" spans="1:18" ht="13.5" customHeight="1">
      <c r="D6" s="325"/>
      <c r="E6" s="325"/>
      <c r="F6" s="325"/>
      <c r="G6" s="325"/>
      <c r="K6" s="61"/>
      <c r="L6" s="170"/>
      <c r="O6" s="61"/>
    </row>
    <row r="7" spans="1:18" ht="30" customHeight="1">
      <c r="B7" s="15"/>
      <c r="C7" s="15"/>
      <c r="D7" s="325" t="s">
        <v>62</v>
      </c>
      <c r="E7" s="325"/>
      <c r="F7" s="15"/>
      <c r="G7" s="15"/>
      <c r="H7" s="15"/>
      <c r="I7" s="15"/>
      <c r="J7" s="93"/>
      <c r="K7" s="325" t="s">
        <v>233</v>
      </c>
      <c r="L7" s="325"/>
      <c r="M7" s="16"/>
      <c r="N7" s="16"/>
      <c r="O7" s="16"/>
      <c r="P7" s="16"/>
    </row>
    <row r="8" spans="1:18" ht="30" customHeight="1">
      <c r="B8" s="15"/>
      <c r="C8" s="15"/>
      <c r="D8" s="91"/>
      <c r="E8" s="90"/>
      <c r="F8" s="91"/>
      <c r="G8" s="15"/>
      <c r="H8" s="15"/>
      <c r="I8" s="15"/>
      <c r="J8" s="15"/>
      <c r="K8" s="93"/>
      <c r="L8" s="90"/>
      <c r="M8" s="93"/>
      <c r="N8" s="93"/>
      <c r="R8" s="15"/>
    </row>
    <row r="9" spans="1:18" ht="30" customHeight="1">
      <c r="B9" s="92"/>
      <c r="C9" s="186"/>
      <c r="D9" s="85"/>
      <c r="E9" s="85"/>
      <c r="F9" s="86"/>
      <c r="G9" s="93"/>
      <c r="H9" s="325"/>
      <c r="I9" s="325"/>
      <c r="J9" s="84"/>
      <c r="K9" s="88"/>
      <c r="L9" s="88"/>
      <c r="M9" s="187"/>
      <c r="N9" s="93"/>
      <c r="O9" s="96"/>
      <c r="R9" s="15"/>
    </row>
    <row r="10" spans="1:18" ht="13.5" customHeight="1">
      <c r="B10" s="322"/>
      <c r="C10" s="323"/>
      <c r="D10" s="93"/>
      <c r="E10" s="93"/>
      <c r="F10" s="184"/>
      <c r="G10" s="185"/>
      <c r="H10" s="97"/>
      <c r="I10" s="184"/>
      <c r="J10" s="185"/>
      <c r="K10" s="89"/>
      <c r="L10" s="87"/>
      <c r="M10" s="184"/>
      <c r="N10" s="185"/>
      <c r="O10" s="93"/>
    </row>
    <row r="11" spans="1:18">
      <c r="B11" s="15"/>
      <c r="C11" s="15"/>
      <c r="D11" s="15"/>
      <c r="E11" s="15"/>
      <c r="F11" s="15"/>
      <c r="G11" s="15"/>
      <c r="H11" s="15"/>
      <c r="I11" s="93"/>
      <c r="J11" s="93"/>
      <c r="K11" s="61"/>
      <c r="L11" s="170"/>
      <c r="M11" s="61"/>
      <c r="N11" s="16"/>
      <c r="O11" s="16"/>
    </row>
    <row r="12" spans="1:18">
      <c r="B12" s="15"/>
      <c r="C12" s="15"/>
      <c r="D12" s="93"/>
      <c r="E12" s="93"/>
      <c r="F12" s="93"/>
      <c r="G12" s="15"/>
      <c r="H12" s="15"/>
    </row>
    <row r="13" spans="1:18" ht="14.25" thickBot="1">
      <c r="B13" s="15"/>
      <c r="C13" s="15"/>
      <c r="D13" s="93"/>
      <c r="E13" s="93"/>
      <c r="F13" s="93"/>
      <c r="G13" s="15"/>
      <c r="H13" s="15"/>
    </row>
    <row r="14" spans="1:18" ht="26.25" customHeight="1">
      <c r="A14" s="321" t="s">
        <v>251</v>
      </c>
      <c r="B14" s="321"/>
      <c r="C14" s="321"/>
      <c r="D14" s="321"/>
      <c r="E14" s="321"/>
      <c r="F14" s="321"/>
      <c r="G14" s="321"/>
      <c r="H14" s="321"/>
      <c r="I14" s="321"/>
      <c r="J14" s="321"/>
      <c r="K14" s="321"/>
      <c r="L14" s="321"/>
      <c r="M14" s="321"/>
      <c r="N14" s="321"/>
      <c r="O14" s="321"/>
      <c r="P14" s="321"/>
      <c r="Q14" s="321"/>
      <c r="R14" s="321"/>
    </row>
    <row r="15" spans="1:18" ht="15" customHeight="1"/>
    <row r="16" spans="1:18" ht="15" customHeight="1">
      <c r="A16" s="324" t="s">
        <v>61</v>
      </c>
      <c r="B16" s="324"/>
      <c r="C16" s="324"/>
      <c r="D16" s="324"/>
      <c r="E16" s="324"/>
      <c r="F16" s="324"/>
      <c r="G16" s="324"/>
      <c r="H16" s="324"/>
      <c r="I16" s="324"/>
      <c r="J16" s="324"/>
      <c r="K16" s="324"/>
      <c r="L16" s="324"/>
      <c r="M16" s="324"/>
      <c r="N16" s="324"/>
      <c r="O16" s="324"/>
      <c r="P16" s="324"/>
      <c r="Q16" s="324"/>
      <c r="R16" s="324"/>
    </row>
    <row r="17" spans="4:14" ht="30" customHeight="1">
      <c r="H17" s="325" t="s">
        <v>62</v>
      </c>
      <c r="I17" s="325"/>
      <c r="N17" s="61"/>
    </row>
    <row r="18" spans="4:14">
      <c r="D18" s="15"/>
      <c r="E18" s="15"/>
      <c r="F18" s="15"/>
      <c r="G18" s="15"/>
      <c r="H18" s="15"/>
      <c r="I18" s="89"/>
      <c r="J18" s="15"/>
      <c r="K18" s="15"/>
      <c r="L18" s="15"/>
      <c r="M18" s="325"/>
      <c r="N18" s="325"/>
    </row>
    <row r="19" spans="4:14">
      <c r="D19" s="15"/>
      <c r="E19" s="15"/>
      <c r="F19" s="183"/>
      <c r="G19" s="85"/>
      <c r="H19" s="327"/>
      <c r="I19" s="327"/>
      <c r="J19" s="85"/>
      <c r="K19" s="182"/>
      <c r="L19" s="188"/>
      <c r="M19" s="82"/>
      <c r="N19" s="15"/>
    </row>
    <row r="20" spans="4:14">
      <c r="D20" s="84"/>
      <c r="E20" s="85"/>
      <c r="F20" s="99"/>
      <c r="G20" s="91"/>
      <c r="H20" s="15"/>
      <c r="I20" s="15"/>
      <c r="J20" s="91"/>
      <c r="K20" s="322"/>
      <c r="L20" s="327"/>
      <c r="M20" s="323"/>
      <c r="N20" s="89"/>
    </row>
    <row r="21" spans="4:14">
      <c r="D21" s="97"/>
      <c r="E21" s="93"/>
      <c r="F21" s="322"/>
      <c r="G21" s="323"/>
      <c r="H21" s="93"/>
      <c r="I21" s="93"/>
      <c r="J21" s="322"/>
      <c r="K21" s="323"/>
      <c r="L21" s="173"/>
      <c r="M21" s="95"/>
      <c r="N21" s="89"/>
    </row>
    <row r="22" spans="4:14">
      <c r="D22" s="329"/>
      <c r="E22" s="329"/>
      <c r="F22" s="329"/>
      <c r="G22" s="15"/>
      <c r="H22" s="15"/>
      <c r="I22" s="15"/>
      <c r="J22" s="15"/>
      <c r="K22" s="15"/>
      <c r="L22" s="15"/>
      <c r="M22" s="93"/>
      <c r="N22" s="93"/>
    </row>
    <row r="23" spans="4:14">
      <c r="F23" s="15"/>
      <c r="G23" s="15"/>
      <c r="H23" s="93"/>
      <c r="I23" s="93"/>
      <c r="J23" s="15"/>
      <c r="K23" s="15"/>
      <c r="L23" s="15"/>
    </row>
    <row r="24" spans="4:14">
      <c r="D24" s="328" t="s">
        <v>235</v>
      </c>
      <c r="E24" s="328"/>
      <c r="F24" s="328"/>
      <c r="G24" s="328"/>
      <c r="H24" s="330"/>
      <c r="I24" s="330"/>
      <c r="J24" s="328" t="s">
        <v>234</v>
      </c>
      <c r="K24" s="328"/>
      <c r="L24" s="328"/>
      <c r="M24" s="328"/>
    </row>
    <row r="25" spans="4:14">
      <c r="D25" s="85"/>
      <c r="E25" s="85"/>
      <c r="F25" s="84"/>
      <c r="G25" s="85"/>
      <c r="H25" s="15"/>
      <c r="I25" s="15"/>
      <c r="J25" s="85"/>
      <c r="K25" s="86"/>
      <c r="L25" s="85"/>
      <c r="M25" s="85"/>
    </row>
    <row r="26" spans="4:14">
      <c r="F26" s="89"/>
      <c r="G26" s="15"/>
      <c r="H26" s="325"/>
      <c r="I26" s="325"/>
      <c r="J26" s="15"/>
      <c r="K26" s="87"/>
    </row>
    <row r="27" spans="4:14">
      <c r="F27" s="82"/>
      <c r="G27" s="83"/>
      <c r="H27" s="83"/>
      <c r="I27" s="83"/>
      <c r="J27" s="83"/>
      <c r="K27" s="98"/>
    </row>
    <row r="28" spans="4:14">
      <c r="I28" s="84"/>
    </row>
    <row r="29" spans="4:14">
      <c r="I29" s="89"/>
    </row>
    <row r="30" spans="4:14">
      <c r="H30" s="325" t="s">
        <v>63</v>
      </c>
      <c r="I30" s="325"/>
    </row>
    <row r="31" spans="4:14" ht="13.5" customHeight="1"/>
    <row r="32" spans="4:14" ht="14.25" thickBot="1"/>
    <row r="33" spans="1:18" ht="24">
      <c r="A33" s="321" t="s">
        <v>252</v>
      </c>
      <c r="B33" s="321"/>
      <c r="C33" s="321"/>
      <c r="D33" s="321"/>
      <c r="E33" s="321"/>
      <c r="F33" s="321"/>
      <c r="G33" s="321"/>
      <c r="H33" s="321"/>
      <c r="I33" s="321"/>
      <c r="J33" s="321"/>
      <c r="K33" s="321"/>
      <c r="L33" s="321"/>
      <c r="M33" s="321"/>
      <c r="N33" s="321"/>
      <c r="O33" s="321"/>
      <c r="P33" s="321"/>
      <c r="Q33" s="321"/>
      <c r="R33" s="321"/>
    </row>
    <row r="35" spans="1:18" ht="14.25">
      <c r="A35" s="324" t="s">
        <v>236</v>
      </c>
      <c r="B35" s="324"/>
      <c r="C35" s="324"/>
      <c r="D35" s="324"/>
      <c r="E35" s="324"/>
      <c r="F35" s="324"/>
      <c r="G35" s="324"/>
      <c r="H35" s="324"/>
      <c r="I35" s="324"/>
      <c r="J35" s="324"/>
      <c r="K35" s="324"/>
      <c r="L35" s="324"/>
      <c r="M35" s="324"/>
      <c r="N35" s="324"/>
      <c r="O35" s="324"/>
      <c r="P35" s="324"/>
      <c r="Q35" s="324"/>
      <c r="R35" s="324"/>
    </row>
    <row r="37" spans="1:18">
      <c r="D37" s="326" t="s">
        <v>241</v>
      </c>
      <c r="E37" s="326"/>
      <c r="F37" s="326"/>
      <c r="M37" s="284" t="s">
        <v>242</v>
      </c>
      <c r="N37" s="283"/>
    </row>
    <row r="39" spans="1:18">
      <c r="B39" s="292" t="s">
        <v>237</v>
      </c>
      <c r="C39" s="292"/>
      <c r="G39" s="331" t="s">
        <v>244</v>
      </c>
      <c r="H39" s="332"/>
      <c r="J39" s="292" t="s">
        <v>238</v>
      </c>
      <c r="K39" s="292"/>
      <c r="O39" s="326" t="s">
        <v>245</v>
      </c>
      <c r="P39" s="326"/>
    </row>
    <row r="46" spans="1:18">
      <c r="B46" s="284" t="s">
        <v>239</v>
      </c>
      <c r="C46" s="283"/>
      <c r="G46" s="292" t="s">
        <v>247</v>
      </c>
      <c r="H46" s="292"/>
      <c r="J46" s="326" t="s">
        <v>240</v>
      </c>
      <c r="K46" s="326"/>
      <c r="L46" s="326"/>
      <c r="O46" s="292" t="s">
        <v>246</v>
      </c>
      <c r="P46" s="292"/>
    </row>
    <row r="47" spans="1:18">
      <c r="D47" s="292" t="s">
        <v>248</v>
      </c>
      <c r="E47" s="292"/>
      <c r="F47" s="292"/>
      <c r="M47" s="292" t="s">
        <v>249</v>
      </c>
      <c r="N47" s="292"/>
    </row>
  </sheetData>
  <mergeCells count="38">
    <mergeCell ref="D47:F47"/>
    <mergeCell ref="M47:N47"/>
    <mergeCell ref="B39:C39"/>
    <mergeCell ref="B46:C46"/>
    <mergeCell ref="G46:H46"/>
    <mergeCell ref="G39:H39"/>
    <mergeCell ref="A33:R33"/>
    <mergeCell ref="J39:K39"/>
    <mergeCell ref="O39:P39"/>
    <mergeCell ref="O46:P46"/>
    <mergeCell ref="J46:L46"/>
    <mergeCell ref="A16:R16"/>
    <mergeCell ref="A35:R35"/>
    <mergeCell ref="D37:F37"/>
    <mergeCell ref="M37:N37"/>
    <mergeCell ref="H19:I19"/>
    <mergeCell ref="K20:M20"/>
    <mergeCell ref="H30:I30"/>
    <mergeCell ref="J24:M24"/>
    <mergeCell ref="D24:G24"/>
    <mergeCell ref="F21:G21"/>
    <mergeCell ref="J21:K21"/>
    <mergeCell ref="D22:F22"/>
    <mergeCell ref="H17:I17"/>
    <mergeCell ref="H24:I24"/>
    <mergeCell ref="H26:I26"/>
    <mergeCell ref="M18:N18"/>
    <mergeCell ref="A1:R1"/>
    <mergeCell ref="A2:R2"/>
    <mergeCell ref="A3:R3"/>
    <mergeCell ref="A14:R14"/>
    <mergeCell ref="B10:C10"/>
    <mergeCell ref="D5:H5"/>
    <mergeCell ref="F6:G6"/>
    <mergeCell ref="H9:I9"/>
    <mergeCell ref="D6:E6"/>
    <mergeCell ref="D7:E7"/>
    <mergeCell ref="K7:L7"/>
  </mergeCells>
  <phoneticPr fontId="1"/>
  <pageMargins left="0.25" right="0.25" top="0.75" bottom="0.75" header="0.3" footer="0.3"/>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topLeftCell="A3" zoomScaleNormal="100" workbookViewId="0">
      <selection activeCell="K17" sqref="K17"/>
    </sheetView>
  </sheetViews>
  <sheetFormatPr defaultRowHeight="13.5"/>
  <cols>
    <col min="1" max="2" width="4.375" customWidth="1"/>
    <col min="3" max="3" width="12.625" customWidth="1"/>
    <col min="4" max="4" width="2.125" customWidth="1"/>
    <col min="5" max="6" width="12.625" customWidth="1"/>
    <col min="7" max="7" width="2.125" customWidth="1"/>
    <col min="8" max="9" width="12.625" customWidth="1"/>
    <col min="10" max="10" width="2.125" customWidth="1"/>
    <col min="11" max="12" width="12.625" customWidth="1"/>
    <col min="13" max="13" width="2.125" customWidth="1"/>
    <col min="14" max="14" width="12.625" customWidth="1"/>
    <col min="15" max="15" width="2.125" customWidth="1"/>
    <col min="16" max="17" width="4.375" customWidth="1"/>
    <col min="18" max="18" width="12.625" customWidth="1"/>
    <col min="19" max="19" width="2.125" customWidth="1"/>
    <col min="20" max="21" width="12.625" customWidth="1"/>
    <col min="22" max="22" width="2.125" customWidth="1"/>
    <col min="23" max="24" width="12.625" customWidth="1"/>
    <col min="25" max="25" width="2.125" customWidth="1"/>
    <col min="26" max="27" width="12.625" customWidth="1"/>
    <col min="28" max="28" width="2.125" customWidth="1"/>
    <col min="29" max="29" width="12.625" customWidth="1"/>
  </cols>
  <sheetData>
    <row r="1" spans="1:29" hidden="1"/>
    <row r="2" spans="1:29" ht="26.25" customHeight="1" thickBot="1">
      <c r="A2" s="339" t="s">
        <v>225</v>
      </c>
      <c r="B2" s="340"/>
      <c r="C2" s="340"/>
      <c r="D2" s="340"/>
      <c r="E2" s="340"/>
      <c r="F2" s="340"/>
      <c r="G2" s="340"/>
      <c r="H2" s="340"/>
      <c r="I2" s="179"/>
      <c r="J2" s="179"/>
      <c r="K2" s="179"/>
      <c r="L2" s="179"/>
      <c r="M2" s="179"/>
      <c r="N2" s="180"/>
      <c r="O2" s="101"/>
      <c r="P2" s="101"/>
      <c r="Q2" s="101"/>
      <c r="R2" s="101"/>
      <c r="S2" s="101"/>
      <c r="T2" s="101"/>
      <c r="U2" s="101"/>
      <c r="V2" s="101"/>
      <c r="W2" s="101"/>
      <c r="X2" s="101"/>
      <c r="Y2" s="101"/>
      <c r="Z2" s="101"/>
      <c r="AA2" s="101"/>
      <c r="AB2" s="101"/>
      <c r="AC2" s="101"/>
    </row>
    <row r="3" spans="1:29" ht="16.5" customHeight="1">
      <c r="A3" s="175"/>
      <c r="B3" s="176"/>
      <c r="C3" s="333" t="s">
        <v>222</v>
      </c>
      <c r="D3" s="334"/>
      <c r="E3" s="334"/>
      <c r="F3" s="334"/>
      <c r="G3" s="334"/>
      <c r="H3" s="335"/>
      <c r="I3" s="333" t="s">
        <v>226</v>
      </c>
      <c r="J3" s="334"/>
      <c r="K3" s="334"/>
      <c r="L3" s="334"/>
      <c r="M3" s="334"/>
      <c r="N3" s="335"/>
      <c r="O3" s="64"/>
    </row>
    <row r="4" spans="1:29" ht="7.5" customHeight="1" thickBot="1">
      <c r="A4" s="177"/>
      <c r="B4" s="178"/>
      <c r="C4" s="336"/>
      <c r="D4" s="337"/>
      <c r="E4" s="337"/>
      <c r="F4" s="337"/>
      <c r="G4" s="337"/>
      <c r="H4" s="338"/>
      <c r="I4" s="336"/>
      <c r="J4" s="337"/>
      <c r="K4" s="337"/>
      <c r="L4" s="337"/>
      <c r="M4" s="337"/>
      <c r="N4" s="338"/>
      <c r="O4" s="64"/>
    </row>
    <row r="5" spans="1:29" ht="22.5" customHeight="1">
      <c r="A5" s="31"/>
      <c r="B5" s="40" t="s">
        <v>12</v>
      </c>
      <c r="C5" s="315" t="s">
        <v>223</v>
      </c>
      <c r="D5" s="316"/>
      <c r="E5" s="317"/>
      <c r="F5" s="315" t="s">
        <v>224</v>
      </c>
      <c r="G5" s="316"/>
      <c r="H5" s="317"/>
      <c r="I5" s="315" t="s">
        <v>231</v>
      </c>
      <c r="J5" s="316"/>
      <c r="K5" s="317"/>
      <c r="L5" s="315" t="s">
        <v>232</v>
      </c>
      <c r="M5" s="316"/>
      <c r="N5" s="317"/>
      <c r="O5" s="65"/>
    </row>
    <row r="6" spans="1:29" ht="22.5" customHeight="1">
      <c r="A6" s="32">
        <v>0.5625</v>
      </c>
      <c r="B6" s="41" t="s">
        <v>48</v>
      </c>
      <c r="C6" s="57" t="s">
        <v>253</v>
      </c>
      <c r="D6" s="190" t="s">
        <v>39</v>
      </c>
      <c r="E6" s="58" t="s">
        <v>294</v>
      </c>
      <c r="F6" s="130" t="s">
        <v>257</v>
      </c>
      <c r="G6" s="181" t="s">
        <v>39</v>
      </c>
      <c r="H6" s="131" t="s">
        <v>258</v>
      </c>
      <c r="I6" s="57" t="s">
        <v>261</v>
      </c>
      <c r="J6" s="46" t="s">
        <v>39</v>
      </c>
      <c r="K6" s="58" t="s">
        <v>243</v>
      </c>
      <c r="L6" s="57" t="s">
        <v>270</v>
      </c>
      <c r="M6" s="34" t="s">
        <v>39</v>
      </c>
      <c r="N6" s="58" t="s">
        <v>243</v>
      </c>
      <c r="O6" s="77"/>
      <c r="P6" s="15"/>
    </row>
    <row r="7" spans="1:29" ht="21.75" customHeight="1">
      <c r="A7" s="32">
        <v>0.57638888888888895</v>
      </c>
      <c r="B7" s="41" t="s">
        <v>49</v>
      </c>
      <c r="C7" s="57" t="s">
        <v>293</v>
      </c>
      <c r="D7" s="190" t="s">
        <v>39</v>
      </c>
      <c r="E7" s="58" t="s">
        <v>254</v>
      </c>
      <c r="F7" s="130" t="s">
        <v>259</v>
      </c>
      <c r="G7" s="181" t="s">
        <v>39</v>
      </c>
      <c r="H7" s="131" t="s">
        <v>260</v>
      </c>
      <c r="I7" s="57" t="s">
        <v>239</v>
      </c>
      <c r="J7" s="34" t="s">
        <v>39</v>
      </c>
      <c r="K7" s="58" t="s">
        <v>241</v>
      </c>
      <c r="L7" s="57" t="s">
        <v>271</v>
      </c>
      <c r="M7" s="34" t="s">
        <v>39</v>
      </c>
      <c r="N7" s="58" t="s">
        <v>272</v>
      </c>
      <c r="O7" s="77"/>
      <c r="P7" s="15"/>
    </row>
    <row r="8" spans="1:29" ht="22.5" customHeight="1">
      <c r="A8" s="32">
        <v>0.59027777777777779</v>
      </c>
      <c r="B8" s="41" t="s">
        <v>50</v>
      </c>
      <c r="C8" s="39" t="s">
        <v>255</v>
      </c>
      <c r="D8" s="190" t="s">
        <v>39</v>
      </c>
      <c r="E8" s="58" t="s">
        <v>253</v>
      </c>
      <c r="F8" s="130"/>
      <c r="G8" s="132" t="s">
        <v>39</v>
      </c>
      <c r="H8" s="131"/>
      <c r="I8" s="57" t="s">
        <v>262</v>
      </c>
      <c r="J8" s="34" t="s">
        <v>39</v>
      </c>
      <c r="K8" s="60" t="s">
        <v>263</v>
      </c>
      <c r="L8" s="57" t="s">
        <v>273</v>
      </c>
      <c r="M8" s="34" t="s">
        <v>39</v>
      </c>
      <c r="N8" s="66" t="s">
        <v>261</v>
      </c>
      <c r="O8" s="62"/>
      <c r="P8" s="15"/>
    </row>
    <row r="9" spans="1:29" ht="22.5" customHeight="1">
      <c r="A9" s="32">
        <v>0.60416666666666663</v>
      </c>
      <c r="B9" s="41" t="s">
        <v>51</v>
      </c>
      <c r="C9" s="57" t="s">
        <v>254</v>
      </c>
      <c r="D9" s="46" t="s">
        <v>39</v>
      </c>
      <c r="E9" s="35" t="s">
        <v>256</v>
      </c>
      <c r="F9" s="130"/>
      <c r="G9" s="132" t="s">
        <v>39</v>
      </c>
      <c r="H9" s="131"/>
      <c r="I9" s="57" t="s">
        <v>264</v>
      </c>
      <c r="J9" s="59" t="s">
        <v>39</v>
      </c>
      <c r="K9" s="58" t="s">
        <v>265</v>
      </c>
      <c r="L9" s="57" t="s">
        <v>274</v>
      </c>
      <c r="M9" s="34" t="s">
        <v>39</v>
      </c>
      <c r="N9" s="35" t="s">
        <v>275</v>
      </c>
      <c r="O9" s="77"/>
      <c r="P9" s="15"/>
    </row>
    <row r="10" spans="1:29" ht="22.5" customHeight="1">
      <c r="A10" s="32">
        <v>0.61805555555555558</v>
      </c>
      <c r="B10" s="41" t="s">
        <v>53</v>
      </c>
      <c r="C10" s="57" t="s">
        <v>293</v>
      </c>
      <c r="D10" s="46" t="s">
        <v>39</v>
      </c>
      <c r="E10" s="58" t="s">
        <v>294</v>
      </c>
      <c r="F10" s="130"/>
      <c r="G10" s="181" t="s">
        <v>39</v>
      </c>
      <c r="H10" s="131"/>
      <c r="I10" s="59" t="s">
        <v>266</v>
      </c>
      <c r="J10" s="34" t="s">
        <v>39</v>
      </c>
      <c r="K10" s="35" t="s">
        <v>267</v>
      </c>
      <c r="L10" s="39" t="s">
        <v>277</v>
      </c>
      <c r="M10" s="46" t="s">
        <v>39</v>
      </c>
      <c r="N10" s="67" t="s">
        <v>276</v>
      </c>
      <c r="O10" s="62"/>
      <c r="P10" s="15"/>
    </row>
    <row r="11" spans="1:29" ht="22.5" customHeight="1" thickBot="1">
      <c r="A11" s="33">
        <v>0.63194444444444442</v>
      </c>
      <c r="B11" s="42" t="s">
        <v>55</v>
      </c>
      <c r="C11" s="71" t="s">
        <v>255</v>
      </c>
      <c r="D11" s="69" t="s">
        <v>39</v>
      </c>
      <c r="E11" s="70" t="s">
        <v>256</v>
      </c>
      <c r="F11" s="71"/>
      <c r="G11" s="72" t="s">
        <v>39</v>
      </c>
      <c r="H11" s="70"/>
      <c r="I11" s="71" t="s">
        <v>268</v>
      </c>
      <c r="J11" s="73" t="s">
        <v>39</v>
      </c>
      <c r="K11" s="70" t="s">
        <v>269</v>
      </c>
      <c r="L11" s="71" t="s">
        <v>278</v>
      </c>
      <c r="M11" s="73" t="s">
        <v>39</v>
      </c>
      <c r="N11" s="70" t="s">
        <v>279</v>
      </c>
      <c r="O11" s="77"/>
      <c r="P11" s="15"/>
    </row>
    <row r="12" spans="1:29" ht="24" customHeight="1">
      <c r="A12" s="75"/>
      <c r="B12" s="76"/>
      <c r="C12" s="77"/>
      <c r="D12" s="77"/>
      <c r="E12" s="77"/>
      <c r="F12" s="77"/>
      <c r="G12" s="77"/>
      <c r="H12" s="77"/>
      <c r="I12" s="77"/>
      <c r="J12" s="77"/>
      <c r="K12" s="77"/>
      <c r="L12" s="77"/>
      <c r="M12" s="77"/>
      <c r="N12" s="77"/>
      <c r="O12" s="77"/>
      <c r="P12" s="15"/>
    </row>
    <row r="13" spans="1:29" ht="22.5" customHeight="1">
      <c r="A13" s="75"/>
      <c r="B13" s="76"/>
      <c r="C13" s="77"/>
      <c r="D13" s="77"/>
      <c r="E13" s="78"/>
      <c r="F13" s="77"/>
      <c r="G13" s="77"/>
      <c r="H13" s="77"/>
      <c r="I13" s="77"/>
      <c r="J13" s="77"/>
      <c r="K13" s="77"/>
      <c r="L13" s="77"/>
      <c r="M13" s="77"/>
      <c r="N13" s="77"/>
      <c r="O13" s="77"/>
      <c r="P13" s="15"/>
    </row>
    <row r="14" spans="1:29" ht="22.5" customHeight="1" thickBot="1">
      <c r="A14" s="75"/>
      <c r="B14" s="76"/>
      <c r="C14" s="78"/>
      <c r="D14" s="77"/>
      <c r="E14" s="77"/>
      <c r="F14" s="77"/>
      <c r="G14" s="77"/>
      <c r="H14" s="77"/>
      <c r="I14" s="77"/>
      <c r="J14" s="77"/>
      <c r="K14" s="77"/>
      <c r="L14" s="77"/>
      <c r="M14" s="77"/>
      <c r="N14" s="62"/>
      <c r="O14" s="62"/>
      <c r="P14" s="15"/>
    </row>
    <row r="15" spans="1:29" ht="27" customHeight="1" thickBot="1">
      <c r="A15" s="341" t="s">
        <v>228</v>
      </c>
      <c r="B15" s="342"/>
      <c r="C15" s="342"/>
      <c r="D15" s="342"/>
      <c r="E15" s="342"/>
      <c r="F15" s="342"/>
      <c r="G15" s="342"/>
      <c r="H15" s="343"/>
      <c r="L15" s="77"/>
      <c r="M15" s="75"/>
      <c r="N15" s="76"/>
      <c r="O15" s="77"/>
      <c r="P15" s="77"/>
      <c r="Q15" s="77"/>
      <c r="R15" s="77"/>
      <c r="S15" s="77"/>
      <c r="T15" s="77"/>
      <c r="U15" s="77"/>
      <c r="V15" s="77"/>
      <c r="W15" s="77"/>
      <c r="X15" s="77"/>
      <c r="Y15" s="77"/>
      <c r="Z15" s="77"/>
    </row>
    <row r="16" spans="1:29" ht="22.5" customHeight="1">
      <c r="A16" s="333" t="s">
        <v>227</v>
      </c>
      <c r="B16" s="334"/>
      <c r="C16" s="334"/>
      <c r="D16" s="334"/>
      <c r="E16" s="334"/>
      <c r="F16" s="334"/>
      <c r="G16" s="334"/>
      <c r="H16" s="335"/>
      <c r="L16" s="77"/>
      <c r="M16" s="75"/>
      <c r="N16" s="76"/>
      <c r="O16" s="77"/>
      <c r="P16" s="77"/>
      <c r="Q16" s="77"/>
      <c r="R16" s="77"/>
      <c r="S16" s="77"/>
      <c r="T16" s="77"/>
      <c r="U16" s="77"/>
      <c r="V16" s="77"/>
      <c r="W16" s="77"/>
      <c r="X16" s="77"/>
      <c r="Y16" s="77"/>
      <c r="Z16" s="77"/>
    </row>
    <row r="17" spans="1:27" ht="22.5" customHeight="1" thickBot="1">
      <c r="A17" s="336"/>
      <c r="B17" s="337"/>
      <c r="C17" s="337"/>
      <c r="D17" s="337"/>
      <c r="E17" s="337"/>
      <c r="F17" s="337"/>
      <c r="G17" s="337"/>
      <c r="H17" s="338"/>
      <c r="L17" s="77"/>
      <c r="M17" s="75"/>
      <c r="N17" s="76"/>
      <c r="O17" s="77"/>
      <c r="P17" s="77"/>
      <c r="Q17" s="77"/>
      <c r="R17" s="77"/>
      <c r="S17" s="77"/>
      <c r="T17" s="77"/>
      <c r="U17" s="77"/>
      <c r="V17" s="77"/>
      <c r="W17" s="77"/>
      <c r="X17" s="77"/>
      <c r="Y17" s="77"/>
      <c r="Z17" s="77"/>
    </row>
    <row r="18" spans="1:27" ht="22.5" customHeight="1">
      <c r="A18" s="31"/>
      <c r="B18" s="40" t="s">
        <v>12</v>
      </c>
      <c r="C18" s="315" t="s">
        <v>229</v>
      </c>
      <c r="D18" s="316"/>
      <c r="E18" s="317"/>
      <c r="F18" s="315" t="s">
        <v>230</v>
      </c>
      <c r="G18" s="316"/>
      <c r="H18" s="317"/>
      <c r="L18" s="77"/>
      <c r="M18" s="75"/>
      <c r="N18" s="76"/>
      <c r="O18" s="77"/>
      <c r="P18" s="77"/>
      <c r="Q18" s="77"/>
      <c r="R18" s="77"/>
      <c r="S18" s="77"/>
      <c r="T18" s="77"/>
      <c r="U18" s="77"/>
      <c r="V18" s="77"/>
      <c r="W18" s="77"/>
      <c r="X18" s="77"/>
      <c r="Y18" s="77"/>
      <c r="Z18" s="77"/>
    </row>
    <row r="19" spans="1:27" ht="22.5" customHeight="1">
      <c r="A19" s="32">
        <v>0.5625</v>
      </c>
      <c r="B19" s="41" t="s">
        <v>9</v>
      </c>
      <c r="C19" s="39" t="s">
        <v>241</v>
      </c>
      <c r="D19" s="34" t="s">
        <v>39</v>
      </c>
      <c r="E19" s="35" t="s">
        <v>239</v>
      </c>
      <c r="F19" s="39" t="s">
        <v>242</v>
      </c>
      <c r="G19" s="34" t="s">
        <v>39</v>
      </c>
      <c r="H19" s="47" t="s">
        <v>240</v>
      </c>
      <c r="L19" s="77"/>
      <c r="M19" s="75"/>
      <c r="N19" s="76"/>
      <c r="O19" s="77"/>
      <c r="P19" s="77"/>
      <c r="Q19" s="77"/>
      <c r="R19" s="77"/>
      <c r="S19" s="77"/>
      <c r="T19" s="77"/>
      <c r="U19" s="77"/>
      <c r="V19" s="77"/>
      <c r="W19" s="77"/>
      <c r="X19" s="77"/>
      <c r="Y19" s="77"/>
      <c r="Z19" s="77"/>
    </row>
    <row r="20" spans="1:27" ht="22.5" customHeight="1">
      <c r="A20" s="32">
        <v>0.56944444444444442</v>
      </c>
      <c r="B20" s="41" t="s">
        <v>10</v>
      </c>
      <c r="C20" s="39" t="s">
        <v>239</v>
      </c>
      <c r="D20" s="34" t="s">
        <v>39</v>
      </c>
      <c r="E20" s="35" t="s">
        <v>247</v>
      </c>
      <c r="F20" s="39" t="s">
        <v>240</v>
      </c>
      <c r="G20" s="34" t="s">
        <v>39</v>
      </c>
      <c r="H20" s="47" t="s">
        <v>246</v>
      </c>
      <c r="L20" s="77"/>
      <c r="M20" s="75"/>
      <c r="N20" s="76"/>
      <c r="O20" s="77"/>
      <c r="P20" s="77"/>
      <c r="Q20" s="77"/>
      <c r="R20" s="77"/>
      <c r="S20" s="77"/>
      <c r="T20" s="77"/>
      <c r="U20" s="77"/>
      <c r="V20" s="77"/>
      <c r="W20" s="77"/>
      <c r="X20" s="77"/>
      <c r="Y20" s="77"/>
      <c r="Z20" s="77"/>
    </row>
    <row r="21" spans="1:27" ht="22.5" customHeight="1">
      <c r="A21" s="32">
        <v>0.57638888888888895</v>
      </c>
      <c r="B21" s="41" t="s">
        <v>11</v>
      </c>
      <c r="C21" s="39" t="s">
        <v>237</v>
      </c>
      <c r="D21" s="34" t="s">
        <v>39</v>
      </c>
      <c r="E21" s="35" t="s">
        <v>244</v>
      </c>
      <c r="F21" s="39" t="s">
        <v>238</v>
      </c>
      <c r="G21" s="34" t="s">
        <v>39</v>
      </c>
      <c r="H21" s="47" t="s">
        <v>245</v>
      </c>
    </row>
    <row r="22" spans="1:27" ht="22.5" customHeight="1">
      <c r="A22" s="32">
        <v>0.58333333333333337</v>
      </c>
      <c r="B22" s="41" t="s">
        <v>52</v>
      </c>
      <c r="C22" s="39" t="s">
        <v>241</v>
      </c>
      <c r="D22" s="59" t="s">
        <v>39</v>
      </c>
      <c r="E22" s="67" t="s">
        <v>239</v>
      </c>
      <c r="F22" s="68" t="s">
        <v>242</v>
      </c>
      <c r="G22" s="34" t="s">
        <v>39</v>
      </c>
      <c r="H22" s="47" t="s">
        <v>240</v>
      </c>
    </row>
    <row r="23" spans="1:27" ht="22.5" customHeight="1">
      <c r="A23" s="32">
        <v>0.59027777777777779</v>
      </c>
      <c r="B23" s="41" t="s">
        <v>54</v>
      </c>
      <c r="C23" s="39" t="s">
        <v>241</v>
      </c>
      <c r="D23" s="59" t="s">
        <v>39</v>
      </c>
      <c r="E23" s="67" t="s">
        <v>244</v>
      </c>
      <c r="F23" s="68" t="s">
        <v>242</v>
      </c>
      <c r="G23" s="34" t="s">
        <v>39</v>
      </c>
      <c r="H23" s="47" t="s">
        <v>245</v>
      </c>
    </row>
    <row r="24" spans="1:27" ht="22.5" customHeight="1">
      <c r="A24" s="74">
        <v>0.59722222222222221</v>
      </c>
      <c r="B24" s="41" t="s">
        <v>56</v>
      </c>
      <c r="C24" s="39" t="s">
        <v>237</v>
      </c>
      <c r="D24" s="46" t="s">
        <v>39</v>
      </c>
      <c r="E24" s="35" t="s">
        <v>239</v>
      </c>
      <c r="F24" s="39" t="s">
        <v>238</v>
      </c>
      <c r="G24" s="34" t="s">
        <v>39</v>
      </c>
      <c r="H24" s="47" t="s">
        <v>240</v>
      </c>
    </row>
    <row r="25" spans="1:27" ht="22.5" customHeight="1">
      <c r="A25" s="32">
        <v>0.60416666666666663</v>
      </c>
      <c r="B25" s="41" t="s">
        <v>57</v>
      </c>
      <c r="C25" s="39" t="s">
        <v>244</v>
      </c>
      <c r="D25" s="34" t="s">
        <v>39</v>
      </c>
      <c r="E25" s="35" t="s">
        <v>247</v>
      </c>
      <c r="F25" s="59" t="s">
        <v>245</v>
      </c>
      <c r="G25" s="34" t="s">
        <v>39</v>
      </c>
      <c r="H25" s="47" t="s">
        <v>246</v>
      </c>
      <c r="L25" s="15"/>
      <c r="M25" s="15"/>
      <c r="N25" s="15"/>
    </row>
    <row r="26" spans="1:27" ht="22.5" customHeight="1">
      <c r="A26" s="32">
        <v>0.61111111111111105</v>
      </c>
      <c r="B26" s="41" t="s">
        <v>58</v>
      </c>
      <c r="C26" s="39" t="s">
        <v>241</v>
      </c>
      <c r="D26" s="34" t="s">
        <v>39</v>
      </c>
      <c r="E26" s="35" t="s">
        <v>247</v>
      </c>
      <c r="F26" s="59" t="s">
        <v>242</v>
      </c>
      <c r="G26" s="34" t="s">
        <v>39</v>
      </c>
      <c r="H26" s="192" t="s">
        <v>246</v>
      </c>
      <c r="O26" s="15"/>
      <c r="R26" s="15"/>
      <c r="U26" s="15"/>
      <c r="X26" s="15"/>
    </row>
    <row r="27" spans="1:27" ht="22.5" customHeight="1" thickBot="1">
      <c r="A27" s="33">
        <v>0.61805555555555558</v>
      </c>
      <c r="B27" s="42" t="s">
        <v>59</v>
      </c>
      <c r="C27" s="39" t="s">
        <v>241</v>
      </c>
      <c r="D27" s="72" t="s">
        <v>39</v>
      </c>
      <c r="E27" s="70" t="s">
        <v>237</v>
      </c>
      <c r="F27" s="73" t="s">
        <v>242</v>
      </c>
      <c r="G27" s="72" t="s">
        <v>39</v>
      </c>
      <c r="H27" s="100" t="s">
        <v>238</v>
      </c>
      <c r="O27" s="15"/>
      <c r="R27" s="15"/>
      <c r="U27" s="15"/>
      <c r="X27" s="15"/>
    </row>
    <row r="28" spans="1:27" ht="22.5" customHeight="1">
      <c r="A28" s="189"/>
      <c r="R28" s="15"/>
      <c r="U28" s="15"/>
      <c r="X28" s="15"/>
      <c r="AA28" s="15"/>
    </row>
    <row r="29" spans="1:27" ht="13.5" customHeight="1"/>
    <row r="30" spans="1:27" ht="13.5" customHeight="1"/>
    <row r="32" spans="1:27">
      <c r="F32" t="s">
        <v>38</v>
      </c>
    </row>
  </sheetData>
  <mergeCells count="11">
    <mergeCell ref="C18:E18"/>
    <mergeCell ref="F18:H18"/>
    <mergeCell ref="C3:H4"/>
    <mergeCell ref="A2:H2"/>
    <mergeCell ref="I3:N4"/>
    <mergeCell ref="C5:E5"/>
    <mergeCell ref="F5:H5"/>
    <mergeCell ref="I5:K5"/>
    <mergeCell ref="L5:N5"/>
    <mergeCell ref="A15:H15"/>
    <mergeCell ref="A16:H17"/>
  </mergeCells>
  <phoneticPr fontId="1"/>
  <pageMargins left="0" right="0" top="0" bottom="0" header="0" footer="0"/>
  <pageSetup paperSize="9"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workbookViewId="0">
      <selection activeCell="L19" sqref="L19"/>
    </sheetView>
  </sheetViews>
  <sheetFormatPr defaultRowHeight="13.5"/>
  <cols>
    <col min="1" max="1" width="2.125" customWidth="1"/>
    <col min="2" max="2" width="2.625" customWidth="1"/>
    <col min="3" max="3" width="9" customWidth="1"/>
  </cols>
  <sheetData>
    <row r="1" spans="2:10" ht="5.25" customHeight="1"/>
    <row r="2" spans="2:10" ht="13.5" customHeight="1">
      <c r="B2" s="344" t="s">
        <v>69</v>
      </c>
      <c r="C2" s="344"/>
      <c r="D2" s="344"/>
      <c r="E2" s="344"/>
      <c r="F2" s="344"/>
      <c r="G2" s="344"/>
      <c r="H2" s="344"/>
      <c r="I2" s="344"/>
      <c r="J2" s="344"/>
    </row>
    <row r="3" spans="2:10" ht="13.5" customHeight="1">
      <c r="B3" s="344"/>
      <c r="C3" s="344"/>
      <c r="D3" s="344"/>
      <c r="E3" s="344"/>
      <c r="F3" s="344"/>
      <c r="G3" s="344"/>
      <c r="H3" s="344"/>
      <c r="I3" s="344"/>
      <c r="J3" s="344"/>
    </row>
    <row r="4" spans="2:10" ht="21" customHeight="1">
      <c r="B4" s="125" t="s">
        <v>70</v>
      </c>
      <c r="C4" s="345" t="s">
        <v>71</v>
      </c>
      <c r="D4" s="345"/>
      <c r="E4" s="345"/>
      <c r="F4" s="345"/>
      <c r="G4" s="345"/>
      <c r="H4" s="345" t="s">
        <v>72</v>
      </c>
      <c r="I4" s="345"/>
      <c r="J4" s="345"/>
    </row>
    <row r="5" spans="2:10" ht="28.5" customHeight="1">
      <c r="B5" s="126">
        <v>1</v>
      </c>
      <c r="C5" s="344" t="s">
        <v>73</v>
      </c>
      <c r="D5" s="344"/>
      <c r="E5" s="344"/>
      <c r="F5" s="344"/>
      <c r="G5" s="344"/>
      <c r="H5" s="344" t="s">
        <v>75</v>
      </c>
      <c r="I5" s="344"/>
      <c r="J5" s="344"/>
    </row>
    <row r="6" spans="2:10" ht="28.5" customHeight="1">
      <c r="B6" s="126">
        <v>2</v>
      </c>
      <c r="C6" s="344" t="s">
        <v>85</v>
      </c>
      <c r="D6" s="344"/>
      <c r="E6" s="344"/>
      <c r="F6" s="344"/>
      <c r="G6" s="344"/>
      <c r="H6" s="344" t="s">
        <v>75</v>
      </c>
      <c r="I6" s="344"/>
      <c r="J6" s="344"/>
    </row>
    <row r="7" spans="2:10" ht="28.5" customHeight="1">
      <c r="B7" s="126">
        <v>3</v>
      </c>
      <c r="C7" s="344" t="s">
        <v>208</v>
      </c>
      <c r="D7" s="344"/>
      <c r="E7" s="344"/>
      <c r="F7" s="344"/>
      <c r="G7" s="344"/>
      <c r="H7" s="344" t="s">
        <v>75</v>
      </c>
      <c r="I7" s="344"/>
      <c r="J7" s="344"/>
    </row>
    <row r="8" spans="2:10" ht="28.5" customHeight="1">
      <c r="B8" s="126">
        <v>4</v>
      </c>
      <c r="C8" s="344" t="s">
        <v>209</v>
      </c>
      <c r="D8" s="344"/>
      <c r="E8" s="344"/>
      <c r="F8" s="344"/>
      <c r="G8" s="344"/>
      <c r="H8" s="344" t="s">
        <v>75</v>
      </c>
      <c r="I8" s="344"/>
      <c r="J8" s="344"/>
    </row>
    <row r="9" spans="2:10" ht="28.5" customHeight="1">
      <c r="B9" s="126">
        <v>5</v>
      </c>
      <c r="C9" s="344" t="s">
        <v>87</v>
      </c>
      <c r="D9" s="344"/>
      <c r="E9" s="344"/>
      <c r="F9" s="344"/>
      <c r="G9" s="344"/>
      <c r="H9" s="344" t="s">
        <v>75</v>
      </c>
      <c r="I9" s="344"/>
      <c r="J9" s="344"/>
    </row>
    <row r="10" spans="2:10" ht="28.5" customHeight="1">
      <c r="B10" s="126">
        <v>6</v>
      </c>
      <c r="C10" s="344" t="s">
        <v>210</v>
      </c>
      <c r="D10" s="344"/>
      <c r="E10" s="344"/>
      <c r="F10" s="344"/>
      <c r="G10" s="344"/>
      <c r="H10" s="344" t="s">
        <v>75</v>
      </c>
      <c r="I10" s="344"/>
      <c r="J10" s="344"/>
    </row>
    <row r="11" spans="2:10" ht="28.5" customHeight="1">
      <c r="B11" s="126">
        <v>7</v>
      </c>
      <c r="C11" s="344" t="s">
        <v>102</v>
      </c>
      <c r="D11" s="344"/>
      <c r="E11" s="344"/>
      <c r="F11" s="344"/>
      <c r="G11" s="344"/>
      <c r="H11" s="344" t="s">
        <v>211</v>
      </c>
      <c r="I11" s="344"/>
      <c r="J11" s="344"/>
    </row>
    <row r="12" spans="2:10" ht="28.5" customHeight="1">
      <c r="B12" s="126">
        <v>8</v>
      </c>
      <c r="C12" s="344" t="s">
        <v>74</v>
      </c>
      <c r="D12" s="344"/>
      <c r="E12" s="344"/>
      <c r="F12" s="344"/>
      <c r="G12" s="344"/>
      <c r="H12" s="344" t="s">
        <v>77</v>
      </c>
      <c r="I12" s="344"/>
      <c r="J12" s="344"/>
    </row>
    <row r="13" spans="2:10" ht="28.5" customHeight="1">
      <c r="B13" s="126">
        <v>9</v>
      </c>
      <c r="C13" s="344" t="s">
        <v>98</v>
      </c>
      <c r="D13" s="344"/>
      <c r="E13" s="344"/>
      <c r="F13" s="344"/>
      <c r="G13" s="344"/>
      <c r="H13" s="344" t="s">
        <v>211</v>
      </c>
      <c r="I13" s="344"/>
      <c r="J13" s="344"/>
    </row>
    <row r="14" spans="2:10" ht="28.5" customHeight="1">
      <c r="B14" s="126">
        <v>10</v>
      </c>
      <c r="C14" s="344" t="s">
        <v>212</v>
      </c>
      <c r="D14" s="344"/>
      <c r="E14" s="344"/>
      <c r="F14" s="344"/>
      <c r="G14" s="344"/>
      <c r="H14" s="344" t="s">
        <v>75</v>
      </c>
      <c r="I14" s="344"/>
      <c r="J14" s="344"/>
    </row>
    <row r="15" spans="2:10" ht="28.5" customHeight="1">
      <c r="B15" s="126">
        <v>11</v>
      </c>
      <c r="C15" s="344" t="s">
        <v>213</v>
      </c>
      <c r="D15" s="344"/>
      <c r="E15" s="344"/>
      <c r="F15" s="344"/>
      <c r="G15" s="344"/>
      <c r="H15" s="344" t="s">
        <v>214</v>
      </c>
      <c r="I15" s="344"/>
      <c r="J15" s="344"/>
    </row>
    <row r="16" spans="2:10" ht="28.5" customHeight="1">
      <c r="B16" s="126">
        <v>12</v>
      </c>
      <c r="C16" s="344" t="s">
        <v>83</v>
      </c>
      <c r="D16" s="344"/>
      <c r="E16" s="344"/>
      <c r="F16" s="344"/>
      <c r="G16" s="344"/>
      <c r="H16" s="344" t="s">
        <v>75</v>
      </c>
      <c r="I16" s="344"/>
      <c r="J16" s="344"/>
    </row>
    <row r="17" spans="2:10" ht="28.5" customHeight="1">
      <c r="B17" s="126">
        <v>13</v>
      </c>
      <c r="C17" s="344" t="s">
        <v>215</v>
      </c>
      <c r="D17" s="344"/>
      <c r="E17" s="344"/>
      <c r="F17" s="344"/>
      <c r="G17" s="344"/>
      <c r="H17" s="344" t="s">
        <v>75</v>
      </c>
      <c r="I17" s="344"/>
      <c r="J17" s="344"/>
    </row>
    <row r="18" spans="2:10" ht="28.5" customHeight="1">
      <c r="B18" s="126">
        <v>14</v>
      </c>
      <c r="C18" s="344" t="s">
        <v>96</v>
      </c>
      <c r="D18" s="344"/>
      <c r="E18" s="344"/>
      <c r="F18" s="344"/>
      <c r="G18" s="344"/>
      <c r="H18" s="344" t="s">
        <v>75</v>
      </c>
      <c r="I18" s="344"/>
      <c r="J18" s="344"/>
    </row>
    <row r="19" spans="2:10" ht="28.5" customHeight="1">
      <c r="B19" s="126">
        <v>15</v>
      </c>
      <c r="C19" s="344" t="s">
        <v>93</v>
      </c>
      <c r="D19" s="344"/>
      <c r="E19" s="344"/>
      <c r="F19" s="344"/>
      <c r="G19" s="344"/>
      <c r="H19" s="344" t="s">
        <v>76</v>
      </c>
      <c r="I19" s="344"/>
      <c r="J19" s="344"/>
    </row>
    <row r="20" spans="2:10" ht="28.5" customHeight="1">
      <c r="B20" s="126">
        <v>16</v>
      </c>
      <c r="C20" s="344" t="s">
        <v>295</v>
      </c>
      <c r="D20" s="344"/>
      <c r="E20" s="344"/>
      <c r="F20" s="344"/>
      <c r="G20" s="344"/>
      <c r="H20" s="344" t="s">
        <v>75</v>
      </c>
      <c r="I20" s="344"/>
      <c r="J20" s="344"/>
    </row>
  </sheetData>
  <mergeCells count="35">
    <mergeCell ref="C7:G7"/>
    <mergeCell ref="C8:G8"/>
    <mergeCell ref="C9:G9"/>
    <mergeCell ref="C10:G10"/>
    <mergeCell ref="C11:G11"/>
    <mergeCell ref="B2:J3"/>
    <mergeCell ref="C4:G4"/>
    <mergeCell ref="H4:J4"/>
    <mergeCell ref="C5:G5"/>
    <mergeCell ref="C6:G6"/>
    <mergeCell ref="H5:J5"/>
    <mergeCell ref="H6:J6"/>
    <mergeCell ref="C15:G15"/>
    <mergeCell ref="C16:G16"/>
    <mergeCell ref="C17:G17"/>
    <mergeCell ref="C20:G20"/>
    <mergeCell ref="H20:J20"/>
    <mergeCell ref="C18:G18"/>
    <mergeCell ref="C19:G19"/>
    <mergeCell ref="H18:J18"/>
    <mergeCell ref="H17:J17"/>
    <mergeCell ref="H19:J19"/>
    <mergeCell ref="H15:J15"/>
    <mergeCell ref="H16:J16"/>
    <mergeCell ref="H7:J7"/>
    <mergeCell ref="H8:J8"/>
    <mergeCell ref="H9:J9"/>
    <mergeCell ref="H10:J10"/>
    <mergeCell ref="H11:J11"/>
    <mergeCell ref="C13:G13"/>
    <mergeCell ref="C14:G14"/>
    <mergeCell ref="H12:J12"/>
    <mergeCell ref="H13:J13"/>
    <mergeCell ref="H14:J14"/>
    <mergeCell ref="C12:G12"/>
  </mergeCells>
  <phoneticPr fontId="1"/>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workbookViewId="0">
      <selection activeCell="I43" sqref="I43"/>
    </sheetView>
  </sheetViews>
  <sheetFormatPr defaultRowHeight="13.5"/>
  <cols>
    <col min="1" max="1" width="2.125" customWidth="1"/>
    <col min="2" max="2" width="5.625" customWidth="1"/>
  </cols>
  <sheetData>
    <row r="1" spans="2:11" ht="6" customHeight="1"/>
    <row r="2" spans="2:11" ht="13.5" customHeight="1">
      <c r="B2" s="345" t="s">
        <v>207</v>
      </c>
      <c r="C2" s="345"/>
      <c r="D2" s="345"/>
      <c r="E2" s="345"/>
      <c r="F2" s="345"/>
      <c r="G2" s="345"/>
      <c r="H2" s="345"/>
      <c r="I2" s="345"/>
      <c r="J2" s="345"/>
      <c r="K2" s="127"/>
    </row>
    <row r="3" spans="2:11" ht="13.5" customHeight="1">
      <c r="B3" s="345"/>
      <c r="C3" s="345"/>
      <c r="D3" s="345"/>
      <c r="E3" s="345"/>
      <c r="F3" s="345"/>
      <c r="G3" s="345"/>
      <c r="H3" s="345"/>
      <c r="I3" s="345"/>
      <c r="J3" s="345"/>
      <c r="K3" s="127"/>
    </row>
    <row r="4" spans="2:11" ht="13.5" customHeight="1">
      <c r="B4" s="344"/>
      <c r="C4" s="348" t="s">
        <v>78</v>
      </c>
      <c r="D4" s="348"/>
      <c r="E4" s="349" t="s">
        <v>79</v>
      </c>
      <c r="F4" s="350"/>
      <c r="G4" s="349" t="s">
        <v>80</v>
      </c>
      <c r="H4" s="350"/>
      <c r="I4" s="348" t="s">
        <v>81</v>
      </c>
      <c r="J4" s="348"/>
      <c r="K4" s="128"/>
    </row>
    <row r="5" spans="2:11" ht="13.5" customHeight="1">
      <c r="B5" s="344"/>
      <c r="C5" s="344"/>
      <c r="D5" s="344"/>
      <c r="E5" s="351"/>
      <c r="F5" s="352"/>
      <c r="G5" s="351"/>
      <c r="H5" s="352"/>
      <c r="I5" s="344"/>
      <c r="J5" s="344"/>
      <c r="K5" s="128"/>
    </row>
    <row r="6" spans="2:11">
      <c r="B6" s="347" t="s">
        <v>62</v>
      </c>
      <c r="C6" s="346"/>
      <c r="D6" s="346"/>
      <c r="E6" s="346"/>
      <c r="F6" s="346"/>
      <c r="G6" s="346"/>
      <c r="H6" s="346"/>
      <c r="I6" s="346"/>
      <c r="J6" s="346"/>
    </row>
    <row r="7" spans="2:11">
      <c r="B7" s="347"/>
      <c r="C7" s="346"/>
      <c r="D7" s="346"/>
      <c r="E7" s="346"/>
      <c r="F7" s="346"/>
      <c r="G7" s="346"/>
      <c r="H7" s="346"/>
      <c r="I7" s="346"/>
      <c r="J7" s="346"/>
    </row>
    <row r="8" spans="2:11">
      <c r="B8" s="347" t="s">
        <v>82</v>
      </c>
      <c r="C8" s="346"/>
      <c r="D8" s="346"/>
      <c r="E8" s="346"/>
      <c r="F8" s="346"/>
      <c r="G8" s="346"/>
      <c r="H8" s="346"/>
      <c r="I8" s="346"/>
      <c r="J8" s="346"/>
    </row>
    <row r="9" spans="2:11">
      <c r="B9" s="347"/>
      <c r="C9" s="346"/>
      <c r="D9" s="346"/>
      <c r="E9" s="346"/>
      <c r="F9" s="346"/>
      <c r="G9" s="346"/>
      <c r="H9" s="346"/>
      <c r="I9" s="346"/>
      <c r="J9" s="346"/>
    </row>
    <row r="10" spans="2:11">
      <c r="B10" s="347" t="s">
        <v>63</v>
      </c>
      <c r="C10" s="346"/>
      <c r="D10" s="346"/>
      <c r="E10" s="346"/>
      <c r="F10" s="346"/>
      <c r="G10" s="346"/>
      <c r="H10" s="346"/>
      <c r="I10" s="346"/>
      <c r="J10" s="346"/>
    </row>
    <row r="11" spans="2:11">
      <c r="B11" s="347"/>
      <c r="C11" s="346"/>
      <c r="D11" s="346"/>
      <c r="E11" s="346"/>
      <c r="F11" s="346"/>
      <c r="G11" s="346"/>
      <c r="H11" s="346"/>
      <c r="I11" s="346"/>
      <c r="J11" s="346"/>
    </row>
  </sheetData>
  <mergeCells count="21">
    <mergeCell ref="B10:B11"/>
    <mergeCell ref="B2:J3"/>
    <mergeCell ref="C6:D7"/>
    <mergeCell ref="E6:F7"/>
    <mergeCell ref="G6:H7"/>
    <mergeCell ref="I6:J7"/>
    <mergeCell ref="C4:D5"/>
    <mergeCell ref="E4:F5"/>
    <mergeCell ref="G4:H5"/>
    <mergeCell ref="C10:D11"/>
    <mergeCell ref="E10:F11"/>
    <mergeCell ref="G10:H11"/>
    <mergeCell ref="I10:J11"/>
    <mergeCell ref="I4:J5"/>
    <mergeCell ref="B4:B5"/>
    <mergeCell ref="C8:D9"/>
    <mergeCell ref="E8:F9"/>
    <mergeCell ref="G8:H9"/>
    <mergeCell ref="I8:J9"/>
    <mergeCell ref="B6:B7"/>
    <mergeCell ref="B8:B9"/>
  </mergeCells>
  <phoneticPr fontId="1"/>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2"/>
  <sheetViews>
    <sheetView zoomScaleNormal="100" workbookViewId="0">
      <selection activeCell="A3" sqref="A3"/>
    </sheetView>
  </sheetViews>
  <sheetFormatPr defaultRowHeight="13.5"/>
  <cols>
    <col min="1" max="1" width="1.5" customWidth="1"/>
    <col min="2" max="2" width="1.75" customWidth="1"/>
    <col min="3" max="62" width="1.5" customWidth="1"/>
    <col min="63" max="63" width="1.75" customWidth="1"/>
    <col min="64" max="64" width="1.5" customWidth="1"/>
    <col min="187" max="187" width="1.5" customWidth="1"/>
    <col min="188" max="188" width="1.75" customWidth="1"/>
    <col min="189" max="248" width="1.5" customWidth="1"/>
    <col min="249" max="249" width="1.75" customWidth="1"/>
    <col min="250" max="311" width="1.5" customWidth="1"/>
    <col min="443" max="443" width="1.5" customWidth="1"/>
    <col min="444" max="444" width="1.75" customWidth="1"/>
    <col min="445" max="504" width="1.5" customWidth="1"/>
    <col min="505" max="505" width="1.75" customWidth="1"/>
    <col min="506" max="567" width="1.5" customWidth="1"/>
    <col min="699" max="699" width="1.5" customWidth="1"/>
    <col min="700" max="700" width="1.75" customWidth="1"/>
    <col min="701" max="760" width="1.5" customWidth="1"/>
    <col min="761" max="761" width="1.75" customWidth="1"/>
    <col min="762" max="823" width="1.5" customWidth="1"/>
    <col min="955" max="955" width="1.5" customWidth="1"/>
    <col min="956" max="956" width="1.75" customWidth="1"/>
    <col min="957" max="1016" width="1.5" customWidth="1"/>
    <col min="1017" max="1017" width="1.75" customWidth="1"/>
    <col min="1018" max="1079" width="1.5" customWidth="1"/>
    <col min="1211" max="1211" width="1.5" customWidth="1"/>
    <col min="1212" max="1212" width="1.75" customWidth="1"/>
    <col min="1213" max="1272" width="1.5" customWidth="1"/>
    <col min="1273" max="1273" width="1.75" customWidth="1"/>
    <col min="1274" max="1335" width="1.5" customWidth="1"/>
    <col min="1467" max="1467" width="1.5" customWidth="1"/>
    <col min="1468" max="1468" width="1.75" customWidth="1"/>
    <col min="1469" max="1528" width="1.5" customWidth="1"/>
    <col min="1529" max="1529" width="1.75" customWidth="1"/>
    <col min="1530" max="1591" width="1.5" customWidth="1"/>
    <col min="1723" max="1723" width="1.5" customWidth="1"/>
    <col min="1724" max="1724" width="1.75" customWidth="1"/>
    <col min="1725" max="1784" width="1.5" customWidth="1"/>
    <col min="1785" max="1785" width="1.75" customWidth="1"/>
    <col min="1786" max="1847" width="1.5" customWidth="1"/>
    <col min="1979" max="1979" width="1.5" customWidth="1"/>
    <col min="1980" max="1980" width="1.75" customWidth="1"/>
    <col min="1981" max="2040" width="1.5" customWidth="1"/>
    <col min="2041" max="2041" width="1.75" customWidth="1"/>
    <col min="2042" max="2103" width="1.5" customWidth="1"/>
    <col min="2235" max="2235" width="1.5" customWidth="1"/>
    <col min="2236" max="2236" width="1.75" customWidth="1"/>
    <col min="2237" max="2296" width="1.5" customWidth="1"/>
    <col min="2297" max="2297" width="1.75" customWidth="1"/>
    <col min="2298" max="2359" width="1.5" customWidth="1"/>
    <col min="2491" max="2491" width="1.5" customWidth="1"/>
    <col min="2492" max="2492" width="1.75" customWidth="1"/>
    <col min="2493" max="2552" width="1.5" customWidth="1"/>
    <col min="2553" max="2553" width="1.75" customWidth="1"/>
    <col min="2554" max="2615" width="1.5" customWidth="1"/>
    <col min="2747" max="2747" width="1.5" customWidth="1"/>
    <col min="2748" max="2748" width="1.75" customWidth="1"/>
    <col min="2749" max="2808" width="1.5" customWidth="1"/>
    <col min="2809" max="2809" width="1.75" customWidth="1"/>
    <col min="2810" max="2871" width="1.5" customWidth="1"/>
    <col min="3003" max="3003" width="1.5" customWidth="1"/>
    <col min="3004" max="3004" width="1.75" customWidth="1"/>
    <col min="3005" max="3064" width="1.5" customWidth="1"/>
    <col min="3065" max="3065" width="1.75" customWidth="1"/>
    <col min="3066" max="3127" width="1.5" customWidth="1"/>
    <col min="3259" max="3259" width="1.5" customWidth="1"/>
    <col min="3260" max="3260" width="1.75" customWidth="1"/>
    <col min="3261" max="3320" width="1.5" customWidth="1"/>
    <col min="3321" max="3321" width="1.75" customWidth="1"/>
    <col min="3322" max="3383" width="1.5" customWidth="1"/>
    <col min="3515" max="3515" width="1.5" customWidth="1"/>
    <col min="3516" max="3516" width="1.75" customWidth="1"/>
    <col min="3517" max="3576" width="1.5" customWidth="1"/>
    <col min="3577" max="3577" width="1.75" customWidth="1"/>
    <col min="3578" max="3639" width="1.5" customWidth="1"/>
    <col min="3771" max="3771" width="1.5" customWidth="1"/>
    <col min="3772" max="3772" width="1.75" customWidth="1"/>
    <col min="3773" max="3832" width="1.5" customWidth="1"/>
    <col min="3833" max="3833" width="1.75" customWidth="1"/>
    <col min="3834" max="3895" width="1.5" customWidth="1"/>
    <col min="4027" max="4027" width="1.5" customWidth="1"/>
    <col min="4028" max="4028" width="1.75" customWidth="1"/>
    <col min="4029" max="4088" width="1.5" customWidth="1"/>
    <col min="4089" max="4089" width="1.75" customWidth="1"/>
    <col min="4090" max="4151" width="1.5" customWidth="1"/>
    <col min="4283" max="4283" width="1.5" customWidth="1"/>
    <col min="4284" max="4284" width="1.75" customWidth="1"/>
    <col min="4285" max="4344" width="1.5" customWidth="1"/>
    <col min="4345" max="4345" width="1.75" customWidth="1"/>
    <col min="4346" max="4407" width="1.5" customWidth="1"/>
    <col min="4539" max="4539" width="1.5" customWidth="1"/>
    <col min="4540" max="4540" width="1.75" customWidth="1"/>
    <col min="4541" max="4600" width="1.5" customWidth="1"/>
    <col min="4601" max="4601" width="1.75" customWidth="1"/>
    <col min="4602" max="4663" width="1.5" customWidth="1"/>
    <col min="4795" max="4795" width="1.5" customWidth="1"/>
    <col min="4796" max="4796" width="1.75" customWidth="1"/>
    <col min="4797" max="4856" width="1.5" customWidth="1"/>
    <col min="4857" max="4857" width="1.75" customWidth="1"/>
    <col min="4858" max="4919" width="1.5" customWidth="1"/>
    <col min="5051" max="5051" width="1.5" customWidth="1"/>
    <col min="5052" max="5052" width="1.75" customWidth="1"/>
    <col min="5053" max="5112" width="1.5" customWidth="1"/>
    <col min="5113" max="5113" width="1.75" customWidth="1"/>
    <col min="5114" max="5175" width="1.5" customWidth="1"/>
    <col min="5307" max="5307" width="1.5" customWidth="1"/>
    <col min="5308" max="5308" width="1.75" customWidth="1"/>
    <col min="5309" max="5368" width="1.5" customWidth="1"/>
    <col min="5369" max="5369" width="1.75" customWidth="1"/>
    <col min="5370" max="5431" width="1.5" customWidth="1"/>
    <col min="5563" max="5563" width="1.5" customWidth="1"/>
    <col min="5564" max="5564" width="1.75" customWidth="1"/>
    <col min="5565" max="5624" width="1.5" customWidth="1"/>
    <col min="5625" max="5625" width="1.75" customWidth="1"/>
    <col min="5626" max="5687" width="1.5" customWidth="1"/>
    <col min="5819" max="5819" width="1.5" customWidth="1"/>
    <col min="5820" max="5820" width="1.75" customWidth="1"/>
    <col min="5821" max="5880" width="1.5" customWidth="1"/>
    <col min="5881" max="5881" width="1.75" customWidth="1"/>
    <col min="5882" max="5943" width="1.5" customWidth="1"/>
    <col min="6075" max="6075" width="1.5" customWidth="1"/>
    <col min="6076" max="6076" width="1.75" customWidth="1"/>
    <col min="6077" max="6136" width="1.5" customWidth="1"/>
    <col min="6137" max="6137" width="1.75" customWidth="1"/>
    <col min="6138" max="6199" width="1.5" customWidth="1"/>
    <col min="6331" max="6331" width="1.5" customWidth="1"/>
    <col min="6332" max="6332" width="1.75" customWidth="1"/>
    <col min="6333" max="6392" width="1.5" customWidth="1"/>
    <col min="6393" max="6393" width="1.75" customWidth="1"/>
    <col min="6394" max="6455" width="1.5" customWidth="1"/>
    <col min="6587" max="6587" width="1.5" customWidth="1"/>
    <col min="6588" max="6588" width="1.75" customWidth="1"/>
    <col min="6589" max="6648" width="1.5" customWidth="1"/>
    <col min="6649" max="6649" width="1.75" customWidth="1"/>
    <col min="6650" max="6711" width="1.5" customWidth="1"/>
    <col min="6843" max="6843" width="1.5" customWidth="1"/>
    <col min="6844" max="6844" width="1.75" customWidth="1"/>
    <col min="6845" max="6904" width="1.5" customWidth="1"/>
    <col min="6905" max="6905" width="1.75" customWidth="1"/>
    <col min="6906" max="6967" width="1.5" customWidth="1"/>
    <col min="7099" max="7099" width="1.5" customWidth="1"/>
    <col min="7100" max="7100" width="1.75" customWidth="1"/>
    <col min="7101" max="7160" width="1.5" customWidth="1"/>
    <col min="7161" max="7161" width="1.75" customWidth="1"/>
    <col min="7162" max="7223" width="1.5" customWidth="1"/>
    <col min="7355" max="7355" width="1.5" customWidth="1"/>
    <col min="7356" max="7356" width="1.75" customWidth="1"/>
    <col min="7357" max="7416" width="1.5" customWidth="1"/>
    <col min="7417" max="7417" width="1.75" customWidth="1"/>
    <col min="7418" max="7479" width="1.5" customWidth="1"/>
    <col min="7611" max="7611" width="1.5" customWidth="1"/>
    <col min="7612" max="7612" width="1.75" customWidth="1"/>
    <col min="7613" max="7672" width="1.5" customWidth="1"/>
    <col min="7673" max="7673" width="1.75" customWidth="1"/>
    <col min="7674" max="7735" width="1.5" customWidth="1"/>
    <col min="7867" max="7867" width="1.5" customWidth="1"/>
    <col min="7868" max="7868" width="1.75" customWidth="1"/>
    <col min="7869" max="7928" width="1.5" customWidth="1"/>
    <col min="7929" max="7929" width="1.75" customWidth="1"/>
    <col min="7930" max="7991" width="1.5" customWidth="1"/>
    <col min="8123" max="8123" width="1.5" customWidth="1"/>
    <col min="8124" max="8124" width="1.75" customWidth="1"/>
    <col min="8125" max="8184" width="1.5" customWidth="1"/>
    <col min="8185" max="8185" width="1.75" customWidth="1"/>
    <col min="8186" max="8247" width="1.5" customWidth="1"/>
    <col min="8379" max="8379" width="1.5" customWidth="1"/>
    <col min="8380" max="8380" width="1.75" customWidth="1"/>
    <col min="8381" max="8440" width="1.5" customWidth="1"/>
    <col min="8441" max="8441" width="1.75" customWidth="1"/>
    <col min="8442" max="8503" width="1.5" customWidth="1"/>
    <col min="8635" max="8635" width="1.5" customWidth="1"/>
    <col min="8636" max="8636" width="1.75" customWidth="1"/>
    <col min="8637" max="8696" width="1.5" customWidth="1"/>
    <col min="8697" max="8697" width="1.75" customWidth="1"/>
    <col min="8698" max="8759" width="1.5" customWidth="1"/>
    <col min="8891" max="8891" width="1.5" customWidth="1"/>
    <col min="8892" max="8892" width="1.75" customWidth="1"/>
    <col min="8893" max="8952" width="1.5" customWidth="1"/>
    <col min="8953" max="8953" width="1.75" customWidth="1"/>
    <col min="8954" max="9015" width="1.5" customWidth="1"/>
    <col min="9147" max="9147" width="1.5" customWidth="1"/>
    <col min="9148" max="9148" width="1.75" customWidth="1"/>
    <col min="9149" max="9208" width="1.5" customWidth="1"/>
    <col min="9209" max="9209" width="1.75" customWidth="1"/>
    <col min="9210" max="9271" width="1.5" customWidth="1"/>
    <col min="9403" max="9403" width="1.5" customWidth="1"/>
    <col min="9404" max="9404" width="1.75" customWidth="1"/>
    <col min="9405" max="9464" width="1.5" customWidth="1"/>
    <col min="9465" max="9465" width="1.75" customWidth="1"/>
    <col min="9466" max="9527" width="1.5" customWidth="1"/>
    <col min="9659" max="9659" width="1.5" customWidth="1"/>
    <col min="9660" max="9660" width="1.75" customWidth="1"/>
    <col min="9661" max="9720" width="1.5" customWidth="1"/>
    <col min="9721" max="9721" width="1.75" customWidth="1"/>
    <col min="9722" max="9783" width="1.5" customWidth="1"/>
    <col min="9915" max="9915" width="1.5" customWidth="1"/>
    <col min="9916" max="9916" width="1.75" customWidth="1"/>
    <col min="9917" max="9976" width="1.5" customWidth="1"/>
    <col min="9977" max="9977" width="1.75" customWidth="1"/>
    <col min="9978" max="10039" width="1.5" customWidth="1"/>
    <col min="10171" max="10171" width="1.5" customWidth="1"/>
    <col min="10172" max="10172" width="1.75" customWidth="1"/>
    <col min="10173" max="10232" width="1.5" customWidth="1"/>
    <col min="10233" max="10233" width="1.75" customWidth="1"/>
    <col min="10234" max="10295" width="1.5" customWidth="1"/>
    <col min="10427" max="10427" width="1.5" customWidth="1"/>
    <col min="10428" max="10428" width="1.75" customWidth="1"/>
    <col min="10429" max="10488" width="1.5" customWidth="1"/>
    <col min="10489" max="10489" width="1.75" customWidth="1"/>
    <col min="10490" max="10551" width="1.5" customWidth="1"/>
    <col min="10683" max="10683" width="1.5" customWidth="1"/>
    <col min="10684" max="10684" width="1.75" customWidth="1"/>
    <col min="10685" max="10744" width="1.5" customWidth="1"/>
    <col min="10745" max="10745" width="1.75" customWidth="1"/>
    <col min="10746" max="10807" width="1.5" customWidth="1"/>
    <col min="10939" max="10939" width="1.5" customWidth="1"/>
    <col min="10940" max="10940" width="1.75" customWidth="1"/>
    <col min="10941" max="11000" width="1.5" customWidth="1"/>
    <col min="11001" max="11001" width="1.75" customWidth="1"/>
    <col min="11002" max="11063" width="1.5" customWidth="1"/>
    <col min="11195" max="11195" width="1.5" customWidth="1"/>
    <col min="11196" max="11196" width="1.75" customWidth="1"/>
    <col min="11197" max="11256" width="1.5" customWidth="1"/>
    <col min="11257" max="11257" width="1.75" customWidth="1"/>
    <col min="11258" max="11319" width="1.5" customWidth="1"/>
    <col min="11451" max="11451" width="1.5" customWidth="1"/>
    <col min="11452" max="11452" width="1.75" customWidth="1"/>
    <col min="11453" max="11512" width="1.5" customWidth="1"/>
    <col min="11513" max="11513" width="1.75" customWidth="1"/>
    <col min="11514" max="11575" width="1.5" customWidth="1"/>
    <col min="11707" max="11707" width="1.5" customWidth="1"/>
    <col min="11708" max="11708" width="1.75" customWidth="1"/>
    <col min="11709" max="11768" width="1.5" customWidth="1"/>
    <col min="11769" max="11769" width="1.75" customWidth="1"/>
    <col min="11770" max="11831" width="1.5" customWidth="1"/>
    <col min="11963" max="11963" width="1.5" customWidth="1"/>
    <col min="11964" max="11964" width="1.75" customWidth="1"/>
    <col min="11965" max="12024" width="1.5" customWidth="1"/>
    <col min="12025" max="12025" width="1.75" customWidth="1"/>
    <col min="12026" max="12087" width="1.5" customWidth="1"/>
    <col min="12219" max="12219" width="1.5" customWidth="1"/>
    <col min="12220" max="12220" width="1.75" customWidth="1"/>
    <col min="12221" max="12280" width="1.5" customWidth="1"/>
    <col min="12281" max="12281" width="1.75" customWidth="1"/>
    <col min="12282" max="12343" width="1.5" customWidth="1"/>
    <col min="12475" max="12475" width="1.5" customWidth="1"/>
    <col min="12476" max="12476" width="1.75" customWidth="1"/>
    <col min="12477" max="12536" width="1.5" customWidth="1"/>
    <col min="12537" max="12537" width="1.75" customWidth="1"/>
    <col min="12538" max="12599" width="1.5" customWidth="1"/>
    <col min="12731" max="12731" width="1.5" customWidth="1"/>
    <col min="12732" max="12732" width="1.75" customWidth="1"/>
    <col min="12733" max="12792" width="1.5" customWidth="1"/>
    <col min="12793" max="12793" width="1.75" customWidth="1"/>
    <col min="12794" max="12855" width="1.5" customWidth="1"/>
    <col min="12987" max="12987" width="1.5" customWidth="1"/>
    <col min="12988" max="12988" width="1.75" customWidth="1"/>
    <col min="12989" max="13048" width="1.5" customWidth="1"/>
    <col min="13049" max="13049" width="1.75" customWidth="1"/>
    <col min="13050" max="13111" width="1.5" customWidth="1"/>
    <col min="13243" max="13243" width="1.5" customWidth="1"/>
    <col min="13244" max="13244" width="1.75" customWidth="1"/>
    <col min="13245" max="13304" width="1.5" customWidth="1"/>
    <col min="13305" max="13305" width="1.75" customWidth="1"/>
    <col min="13306" max="13367" width="1.5" customWidth="1"/>
    <col min="13499" max="13499" width="1.5" customWidth="1"/>
    <col min="13500" max="13500" width="1.75" customWidth="1"/>
    <col min="13501" max="13560" width="1.5" customWidth="1"/>
    <col min="13561" max="13561" width="1.75" customWidth="1"/>
    <col min="13562" max="13623" width="1.5" customWidth="1"/>
    <col min="13755" max="13755" width="1.5" customWidth="1"/>
    <col min="13756" max="13756" width="1.75" customWidth="1"/>
    <col min="13757" max="13816" width="1.5" customWidth="1"/>
    <col min="13817" max="13817" width="1.75" customWidth="1"/>
    <col min="13818" max="13879" width="1.5" customWidth="1"/>
    <col min="14011" max="14011" width="1.5" customWidth="1"/>
    <col min="14012" max="14012" width="1.75" customWidth="1"/>
    <col min="14013" max="14072" width="1.5" customWidth="1"/>
    <col min="14073" max="14073" width="1.75" customWidth="1"/>
    <col min="14074" max="14135" width="1.5" customWidth="1"/>
    <col min="14267" max="14267" width="1.5" customWidth="1"/>
    <col min="14268" max="14268" width="1.75" customWidth="1"/>
    <col min="14269" max="14328" width="1.5" customWidth="1"/>
    <col min="14329" max="14329" width="1.75" customWidth="1"/>
    <col min="14330" max="14391" width="1.5" customWidth="1"/>
    <col min="14523" max="14523" width="1.5" customWidth="1"/>
    <col min="14524" max="14524" width="1.75" customWidth="1"/>
    <col min="14525" max="14584" width="1.5" customWidth="1"/>
    <col min="14585" max="14585" width="1.75" customWidth="1"/>
    <col min="14586" max="14647" width="1.5" customWidth="1"/>
    <col min="14779" max="14779" width="1.5" customWidth="1"/>
    <col min="14780" max="14780" width="1.75" customWidth="1"/>
    <col min="14781" max="14840" width="1.5" customWidth="1"/>
    <col min="14841" max="14841" width="1.75" customWidth="1"/>
    <col min="14842" max="14903" width="1.5" customWidth="1"/>
    <col min="15035" max="15035" width="1.5" customWidth="1"/>
    <col min="15036" max="15036" width="1.75" customWidth="1"/>
    <col min="15037" max="15096" width="1.5" customWidth="1"/>
    <col min="15097" max="15097" width="1.75" customWidth="1"/>
    <col min="15098" max="15159" width="1.5" customWidth="1"/>
    <col min="15291" max="15291" width="1.5" customWidth="1"/>
    <col min="15292" max="15292" width="1.75" customWidth="1"/>
    <col min="15293" max="15352" width="1.5" customWidth="1"/>
    <col min="15353" max="15353" width="1.75" customWidth="1"/>
    <col min="15354" max="15415" width="1.5" customWidth="1"/>
    <col min="15547" max="15547" width="1.5" customWidth="1"/>
    <col min="15548" max="15548" width="1.75" customWidth="1"/>
    <col min="15549" max="15608" width="1.5" customWidth="1"/>
    <col min="15609" max="15609" width="1.75" customWidth="1"/>
    <col min="15610" max="15671" width="1.5" customWidth="1"/>
    <col min="15803" max="15803" width="1.5" customWidth="1"/>
    <col min="15804" max="15804" width="1.75" customWidth="1"/>
    <col min="15805" max="15864" width="1.5" customWidth="1"/>
    <col min="15865" max="15865" width="1.75" customWidth="1"/>
    <col min="15866" max="15927" width="1.5" customWidth="1"/>
    <col min="16059" max="16059" width="1.5" customWidth="1"/>
    <col min="16060" max="16060" width="1.75" customWidth="1"/>
    <col min="16061" max="16120" width="1.5" customWidth="1"/>
    <col min="16121" max="16121" width="1.75" customWidth="1"/>
    <col min="16122" max="16183" width="1.5" customWidth="1"/>
  </cols>
  <sheetData>
    <row r="1" spans="1:64">
      <c r="C1" s="199"/>
      <c r="BJ1" s="200" t="s">
        <v>318</v>
      </c>
    </row>
    <row r="2" spans="1:64" ht="27" customHeight="1">
      <c r="A2" s="467" t="s">
        <v>403</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row>
    <row r="3" spans="1:64" ht="12" customHeight="1">
      <c r="A3" s="266"/>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BL3" s="266"/>
    </row>
    <row r="4" spans="1:64" ht="24" customHeight="1">
      <c r="A4" s="266"/>
      <c r="C4" s="474" t="s">
        <v>297</v>
      </c>
      <c r="D4" s="475"/>
      <c r="E4" s="475"/>
      <c r="F4" s="475"/>
      <c r="G4" s="475"/>
      <c r="H4" s="475"/>
      <c r="I4" s="483"/>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484"/>
      <c r="BA4" s="484"/>
      <c r="BB4" s="484"/>
      <c r="BC4" s="484"/>
      <c r="BD4" s="484"/>
      <c r="BE4" s="484"/>
      <c r="BF4" s="484"/>
      <c r="BG4" s="484"/>
      <c r="BH4" s="484"/>
      <c r="BI4" s="484"/>
      <c r="BJ4" s="485"/>
      <c r="BL4" s="266"/>
    </row>
    <row r="5" spans="1:64" ht="21.95" customHeight="1">
      <c r="A5" s="266"/>
      <c r="C5" s="486" t="s">
        <v>298</v>
      </c>
      <c r="D5" s="487"/>
      <c r="E5" s="487"/>
      <c r="F5" s="487"/>
      <c r="G5" s="487"/>
      <c r="H5" s="488"/>
      <c r="I5" s="492" t="s">
        <v>319</v>
      </c>
      <c r="J5" s="493"/>
      <c r="K5" s="494"/>
      <c r="L5" s="494"/>
      <c r="M5" s="494"/>
      <c r="N5" s="494"/>
      <c r="O5" s="494"/>
      <c r="P5" s="494"/>
      <c r="Q5" s="495"/>
      <c r="R5" s="496"/>
      <c r="S5" s="497"/>
      <c r="T5" s="497"/>
      <c r="U5" s="497"/>
      <c r="V5" s="497"/>
      <c r="W5" s="497"/>
      <c r="X5" s="497"/>
      <c r="Y5" s="497"/>
      <c r="Z5" s="497"/>
      <c r="AA5" s="497"/>
      <c r="AB5" s="497"/>
      <c r="AC5" s="497"/>
      <c r="AD5" s="497"/>
      <c r="AE5" s="497"/>
      <c r="AF5" s="497"/>
      <c r="AG5" s="497"/>
      <c r="AH5" s="497"/>
      <c r="AI5" s="497"/>
      <c r="AJ5" s="497"/>
      <c r="AK5" s="497"/>
      <c r="AL5" s="497"/>
      <c r="AM5" s="497"/>
      <c r="AN5" s="497"/>
      <c r="AO5" s="497"/>
      <c r="AP5" s="497"/>
      <c r="AQ5" s="497"/>
      <c r="AR5" s="497"/>
      <c r="AS5" s="497"/>
      <c r="AT5" s="497"/>
      <c r="AU5" s="497"/>
      <c r="AV5" s="497"/>
      <c r="AW5" s="497"/>
      <c r="AX5" s="497"/>
      <c r="AY5" s="497"/>
      <c r="AZ5" s="497"/>
      <c r="BA5" s="497"/>
      <c r="BB5" s="497"/>
      <c r="BC5" s="497"/>
      <c r="BD5" s="497"/>
      <c r="BE5" s="497"/>
      <c r="BF5" s="497"/>
      <c r="BG5" s="497"/>
      <c r="BH5" s="497"/>
      <c r="BI5" s="497"/>
      <c r="BJ5" s="498"/>
      <c r="BL5" s="266"/>
    </row>
    <row r="6" spans="1:64" ht="21.95" customHeight="1">
      <c r="A6" s="266"/>
      <c r="C6" s="489"/>
      <c r="D6" s="490"/>
      <c r="E6" s="490"/>
      <c r="F6" s="490"/>
      <c r="G6" s="490"/>
      <c r="H6" s="491"/>
      <c r="I6" s="499"/>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0"/>
      <c r="BB6" s="500"/>
      <c r="BC6" s="500"/>
      <c r="BD6" s="500"/>
      <c r="BE6" s="500"/>
      <c r="BF6" s="500"/>
      <c r="BG6" s="500"/>
      <c r="BH6" s="500"/>
      <c r="BI6" s="500"/>
      <c r="BJ6" s="501"/>
      <c r="BL6" s="266"/>
    </row>
    <row r="7" spans="1:64" ht="21.95" customHeight="1">
      <c r="A7" s="266"/>
      <c r="C7" s="468" t="s">
        <v>299</v>
      </c>
      <c r="D7" s="469"/>
      <c r="E7" s="469"/>
      <c r="F7" s="469"/>
      <c r="G7" s="469"/>
      <c r="H7" s="470"/>
      <c r="I7" s="471"/>
      <c r="J7" s="472"/>
      <c r="K7" s="472"/>
      <c r="L7" s="472"/>
      <c r="M7" s="472"/>
      <c r="N7" s="472"/>
      <c r="O7" s="472"/>
      <c r="P7" s="472"/>
      <c r="Q7" s="472"/>
      <c r="R7" s="472"/>
      <c r="S7" s="472"/>
      <c r="T7" s="472"/>
      <c r="U7" s="472"/>
      <c r="V7" s="472"/>
      <c r="W7" s="472"/>
      <c r="X7" s="472"/>
      <c r="Y7" s="472"/>
      <c r="Z7" s="472"/>
      <c r="AA7" s="472"/>
      <c r="AB7" s="472"/>
      <c r="AC7" s="472"/>
      <c r="AD7" s="472"/>
      <c r="AE7" s="472"/>
      <c r="AF7" s="473"/>
      <c r="AG7" s="474" t="s">
        <v>320</v>
      </c>
      <c r="AH7" s="475"/>
      <c r="AI7" s="475"/>
      <c r="AJ7" s="475"/>
      <c r="AK7" s="475"/>
      <c r="AL7" s="476"/>
      <c r="AM7" s="477"/>
      <c r="AN7" s="478"/>
      <c r="AO7" s="478"/>
      <c r="AP7" s="478"/>
      <c r="AQ7" s="478"/>
      <c r="AR7" s="478"/>
      <c r="AS7" s="478"/>
      <c r="AT7" s="478"/>
      <c r="AU7" s="478"/>
      <c r="AV7" s="478"/>
      <c r="AW7" s="478"/>
      <c r="AX7" s="478"/>
      <c r="AY7" s="478"/>
      <c r="AZ7" s="478"/>
      <c r="BA7" s="478"/>
      <c r="BB7" s="478"/>
      <c r="BC7" s="478"/>
      <c r="BD7" s="478"/>
      <c r="BE7" s="478"/>
      <c r="BF7" s="478"/>
      <c r="BG7" s="478"/>
      <c r="BH7" s="478"/>
      <c r="BI7" s="478"/>
      <c r="BJ7" s="479"/>
      <c r="BL7" s="266"/>
    </row>
    <row r="8" spans="1:64" ht="21.95" customHeight="1">
      <c r="A8" s="266"/>
      <c r="C8" s="468" t="s">
        <v>321</v>
      </c>
      <c r="D8" s="469"/>
      <c r="E8" s="469"/>
      <c r="F8" s="469"/>
      <c r="G8" s="469"/>
      <c r="H8" s="469"/>
      <c r="I8" s="480"/>
      <c r="J8" s="481"/>
      <c r="K8" s="481"/>
      <c r="L8" s="481"/>
      <c r="M8" s="481"/>
      <c r="N8" s="481"/>
      <c r="O8" s="481"/>
      <c r="P8" s="481"/>
      <c r="Q8" s="481"/>
      <c r="R8" s="481"/>
      <c r="S8" s="481"/>
      <c r="T8" s="481"/>
      <c r="U8" s="481"/>
      <c r="V8" s="481"/>
      <c r="W8" s="481"/>
      <c r="X8" s="481"/>
      <c r="Y8" s="481"/>
      <c r="Z8" s="481"/>
      <c r="AA8" s="481"/>
      <c r="AB8" s="481"/>
      <c r="AC8" s="481"/>
      <c r="AD8" s="481"/>
      <c r="AE8" s="481"/>
      <c r="AF8" s="482"/>
      <c r="AG8" s="468" t="s">
        <v>322</v>
      </c>
      <c r="AH8" s="469"/>
      <c r="AI8" s="469"/>
      <c r="AJ8" s="469"/>
      <c r="AK8" s="469"/>
      <c r="AL8" s="469"/>
      <c r="AM8" s="477"/>
      <c r="AN8" s="478"/>
      <c r="AO8" s="478"/>
      <c r="AP8" s="478"/>
      <c r="AQ8" s="478"/>
      <c r="AR8" s="478"/>
      <c r="AS8" s="478"/>
      <c r="AT8" s="478"/>
      <c r="AU8" s="478"/>
      <c r="AV8" s="478"/>
      <c r="AW8" s="478"/>
      <c r="AX8" s="478"/>
      <c r="AY8" s="478"/>
      <c r="AZ8" s="478"/>
      <c r="BA8" s="478"/>
      <c r="BB8" s="478"/>
      <c r="BC8" s="478"/>
      <c r="BD8" s="478"/>
      <c r="BE8" s="478"/>
      <c r="BF8" s="478"/>
      <c r="BG8" s="478"/>
      <c r="BH8" s="478"/>
      <c r="BI8" s="478"/>
      <c r="BJ8" s="479"/>
      <c r="BL8" s="266"/>
    </row>
    <row r="9" spans="1:64" ht="21.95" customHeight="1">
      <c r="A9" s="266"/>
      <c r="C9" s="461" t="s">
        <v>300</v>
      </c>
      <c r="D9" s="462"/>
      <c r="E9" s="462"/>
      <c r="F9" s="462"/>
      <c r="G9" s="462"/>
      <c r="H9" s="463"/>
      <c r="I9" s="464"/>
      <c r="J9" s="464"/>
      <c r="K9" s="464"/>
      <c r="L9" s="464"/>
      <c r="M9" s="464"/>
      <c r="N9" s="464"/>
      <c r="O9" s="464"/>
      <c r="P9" s="464"/>
      <c r="Q9" s="464"/>
      <c r="R9" s="464"/>
      <c r="S9" s="464"/>
      <c r="T9" s="464"/>
      <c r="U9" s="464"/>
      <c r="V9" s="465"/>
      <c r="W9" s="461" t="s">
        <v>301</v>
      </c>
      <c r="X9" s="462"/>
      <c r="Y9" s="462"/>
      <c r="Z9" s="462"/>
      <c r="AA9" s="462"/>
      <c r="AB9" s="463"/>
      <c r="AC9" s="464"/>
      <c r="AD9" s="464"/>
      <c r="AE9" s="464"/>
      <c r="AF9" s="464"/>
      <c r="AG9" s="464"/>
      <c r="AH9" s="464"/>
      <c r="AI9" s="464"/>
      <c r="AJ9" s="464"/>
      <c r="AK9" s="464"/>
      <c r="AL9" s="464"/>
      <c r="AM9" s="464"/>
      <c r="AN9" s="464"/>
      <c r="AO9" s="464"/>
      <c r="AP9" s="466"/>
      <c r="AQ9" s="461" t="s">
        <v>302</v>
      </c>
      <c r="AR9" s="462"/>
      <c r="AS9" s="462"/>
      <c r="AT9" s="462"/>
      <c r="AU9" s="462"/>
      <c r="AV9" s="463"/>
      <c r="AW9" s="464"/>
      <c r="AX9" s="464"/>
      <c r="AY9" s="464"/>
      <c r="AZ9" s="464"/>
      <c r="BA9" s="464"/>
      <c r="BB9" s="464"/>
      <c r="BC9" s="464"/>
      <c r="BD9" s="464"/>
      <c r="BE9" s="464"/>
      <c r="BF9" s="464"/>
      <c r="BG9" s="464"/>
      <c r="BH9" s="464"/>
      <c r="BI9" s="464"/>
      <c r="BJ9" s="466"/>
      <c r="BL9" s="266"/>
    </row>
    <row r="10" spans="1:64" ht="21.95" customHeight="1">
      <c r="A10" s="266"/>
      <c r="C10" s="455" t="s">
        <v>303</v>
      </c>
      <c r="D10" s="456"/>
      <c r="E10" s="456"/>
      <c r="F10" s="456"/>
      <c r="G10" s="456"/>
      <c r="H10" s="457"/>
      <c r="I10" s="458"/>
      <c r="J10" s="458"/>
      <c r="K10" s="458"/>
      <c r="L10" s="458"/>
      <c r="M10" s="458"/>
      <c r="N10" s="458"/>
      <c r="O10" s="458"/>
      <c r="P10" s="458"/>
      <c r="Q10" s="458"/>
      <c r="R10" s="458"/>
      <c r="S10" s="458"/>
      <c r="T10" s="458"/>
      <c r="U10" s="458"/>
      <c r="V10" s="459"/>
      <c r="W10" s="455" t="s">
        <v>303</v>
      </c>
      <c r="X10" s="456"/>
      <c r="Y10" s="456"/>
      <c r="Z10" s="456"/>
      <c r="AA10" s="456"/>
      <c r="AB10" s="457"/>
      <c r="AC10" s="458"/>
      <c r="AD10" s="458"/>
      <c r="AE10" s="458"/>
      <c r="AF10" s="458"/>
      <c r="AG10" s="458"/>
      <c r="AH10" s="458"/>
      <c r="AI10" s="458"/>
      <c r="AJ10" s="458"/>
      <c r="AK10" s="458"/>
      <c r="AL10" s="458"/>
      <c r="AM10" s="458"/>
      <c r="AN10" s="458"/>
      <c r="AO10" s="458"/>
      <c r="AP10" s="460"/>
      <c r="AQ10" s="455" t="s">
        <v>303</v>
      </c>
      <c r="AR10" s="456"/>
      <c r="AS10" s="456"/>
      <c r="AT10" s="456"/>
      <c r="AU10" s="456"/>
      <c r="AV10" s="457"/>
      <c r="AW10" s="458"/>
      <c r="AX10" s="458"/>
      <c r="AY10" s="458"/>
      <c r="AZ10" s="458"/>
      <c r="BA10" s="458"/>
      <c r="BB10" s="458"/>
      <c r="BC10" s="458"/>
      <c r="BD10" s="458"/>
      <c r="BE10" s="458"/>
      <c r="BF10" s="458"/>
      <c r="BG10" s="458"/>
      <c r="BH10" s="458"/>
      <c r="BI10" s="458"/>
      <c r="BJ10" s="460"/>
      <c r="BL10" s="266"/>
    </row>
    <row r="11" spans="1:64" ht="15" customHeight="1">
      <c r="A11" s="266"/>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201"/>
      <c r="AH11" s="15"/>
      <c r="AI11" s="15"/>
      <c r="AJ11" s="15"/>
      <c r="BL11" s="266"/>
    </row>
    <row r="12" spans="1:64" ht="18.75">
      <c r="A12" s="266"/>
      <c r="C12" s="215" t="s">
        <v>304</v>
      </c>
      <c r="N12" s="216" t="s">
        <v>323</v>
      </c>
      <c r="BL12" s="266"/>
    </row>
    <row r="13" spans="1:64" ht="24" customHeight="1">
      <c r="A13" s="266"/>
      <c r="F13" s="410"/>
      <c r="G13" s="411"/>
      <c r="H13" s="412"/>
      <c r="I13" s="442" t="s">
        <v>305</v>
      </c>
      <c r="J13" s="443"/>
      <c r="K13" s="443"/>
      <c r="L13" s="443"/>
      <c r="M13" s="443"/>
      <c r="N13" s="443"/>
      <c r="O13" s="444"/>
      <c r="T13" s="410"/>
      <c r="U13" s="411"/>
      <c r="V13" s="412"/>
      <c r="W13" s="442" t="s">
        <v>324</v>
      </c>
      <c r="X13" s="443"/>
      <c r="Y13" s="443"/>
      <c r="Z13" s="443"/>
      <c r="AA13" s="443"/>
      <c r="AB13" s="443"/>
      <c r="AC13" s="443"/>
      <c r="AD13" s="444"/>
      <c r="AE13" s="217"/>
      <c r="AF13" s="217"/>
      <c r="AG13" s="217"/>
      <c r="AH13" s="217"/>
      <c r="AI13" s="410"/>
      <c r="AJ13" s="411"/>
      <c r="AK13" s="412"/>
      <c r="AL13" s="442" t="s">
        <v>325</v>
      </c>
      <c r="AM13" s="443"/>
      <c r="AN13" s="443"/>
      <c r="AO13" s="443"/>
      <c r="AP13" s="443"/>
      <c r="AQ13" s="443"/>
      <c r="AR13" s="443"/>
      <c r="AS13" s="443"/>
      <c r="AT13" s="443"/>
      <c r="AU13" s="443"/>
      <c r="AV13" s="443"/>
      <c r="AW13" s="443"/>
      <c r="AX13" s="443"/>
      <c r="AY13" s="443"/>
      <c r="AZ13" s="443"/>
      <c r="BA13" s="443"/>
      <c r="BB13" s="443"/>
      <c r="BC13" s="443"/>
      <c r="BD13" s="443"/>
      <c r="BE13" s="443"/>
      <c r="BF13" s="443"/>
      <c r="BG13" s="444"/>
      <c r="BL13" s="266"/>
    </row>
    <row r="14" spans="1:64" ht="24" customHeight="1">
      <c r="A14" s="266"/>
      <c r="C14" s="216" t="s">
        <v>326</v>
      </c>
      <c r="BL14" s="266"/>
    </row>
    <row r="15" spans="1:64" ht="21.95" customHeight="1" thickBot="1">
      <c r="A15" s="266"/>
      <c r="D15" s="424"/>
      <c r="E15" s="424"/>
      <c r="F15" s="424"/>
      <c r="G15" s="424"/>
      <c r="H15" s="424"/>
      <c r="I15" s="424"/>
      <c r="J15" s="424"/>
      <c r="K15" s="425" t="s">
        <v>397</v>
      </c>
      <c r="L15" s="426"/>
      <c r="M15" s="426"/>
      <c r="N15" s="426"/>
      <c r="O15" s="426"/>
      <c r="P15" s="426"/>
      <c r="Q15" s="427"/>
      <c r="R15" s="436"/>
      <c r="S15" s="436"/>
      <c r="T15" s="436"/>
      <c r="U15" s="436"/>
      <c r="V15" s="436"/>
      <c r="W15" s="436"/>
      <c r="X15" s="436"/>
      <c r="Y15" s="218"/>
      <c r="Z15" s="218"/>
      <c r="AA15" s="218"/>
      <c r="AB15" s="218"/>
      <c r="AC15" s="218"/>
      <c r="AD15" s="218"/>
      <c r="AE15" s="218"/>
      <c r="AF15" s="218"/>
      <c r="AG15" s="451" t="s">
        <v>327</v>
      </c>
      <c r="AH15" s="451"/>
      <c r="AI15" s="451"/>
      <c r="AJ15" s="451"/>
      <c r="AK15" s="451"/>
      <c r="AL15" s="451"/>
      <c r="AM15" s="451"/>
      <c r="AN15" s="451"/>
      <c r="AO15" s="451"/>
      <c r="AP15" s="451"/>
      <c r="AQ15" s="451"/>
      <c r="AR15" s="218"/>
      <c r="AS15" s="218"/>
      <c r="BL15" s="266"/>
    </row>
    <row r="16" spans="1:64" ht="11.25" customHeight="1" thickTop="1">
      <c r="A16" s="266"/>
      <c r="D16" s="347" t="s">
        <v>328</v>
      </c>
      <c r="E16" s="347"/>
      <c r="F16" s="347"/>
      <c r="G16" s="347"/>
      <c r="H16" s="347"/>
      <c r="I16" s="347"/>
      <c r="J16" s="347"/>
      <c r="K16" s="371"/>
      <c r="L16" s="372"/>
      <c r="M16" s="372"/>
      <c r="N16" s="372"/>
      <c r="O16" s="438" t="s">
        <v>329</v>
      </c>
      <c r="P16" s="438"/>
      <c r="Q16" s="439"/>
      <c r="R16" s="433"/>
      <c r="S16" s="433"/>
      <c r="T16" s="433"/>
      <c r="U16" s="433"/>
      <c r="V16" s="440"/>
      <c r="W16" s="440"/>
      <c r="X16" s="440"/>
      <c r="Y16" s="219"/>
      <c r="Z16" s="219"/>
      <c r="AA16" s="219"/>
      <c r="AB16" s="219"/>
      <c r="AC16" s="220"/>
      <c r="AD16" s="220"/>
      <c r="AE16" s="220"/>
      <c r="AF16" s="219"/>
      <c r="AG16" s="452" t="str">
        <f>IF(SUM(K16:X19)=0,"",SUM(K16:X19))</f>
        <v/>
      </c>
      <c r="AH16" s="452"/>
      <c r="AI16" s="452"/>
      <c r="AJ16" s="452"/>
      <c r="AK16" s="452"/>
      <c r="AL16" s="452"/>
      <c r="AM16" s="452"/>
      <c r="AN16" s="452"/>
      <c r="AO16" s="452"/>
      <c r="AP16" s="452"/>
      <c r="AQ16" s="452"/>
      <c r="AR16" s="220"/>
      <c r="AS16" s="220"/>
      <c r="AX16" s="221"/>
      <c r="AY16" s="222"/>
      <c r="BL16" s="266"/>
    </row>
    <row r="17" spans="1:64" ht="11.25" customHeight="1">
      <c r="A17" s="266"/>
      <c r="D17" s="347" t="s">
        <v>330</v>
      </c>
      <c r="E17" s="347"/>
      <c r="F17" s="347"/>
      <c r="G17" s="347"/>
      <c r="H17" s="347"/>
      <c r="I17" s="347"/>
      <c r="J17" s="347"/>
      <c r="K17" s="354"/>
      <c r="L17" s="355"/>
      <c r="M17" s="355"/>
      <c r="N17" s="355"/>
      <c r="O17" s="438" t="s">
        <v>331</v>
      </c>
      <c r="P17" s="438"/>
      <c r="Q17" s="439"/>
      <c r="R17" s="219"/>
      <c r="S17" s="219"/>
      <c r="T17" s="219"/>
      <c r="U17" s="219"/>
      <c r="V17" s="220"/>
      <c r="W17" s="220"/>
      <c r="X17" s="220"/>
      <c r="Y17" s="219"/>
      <c r="Z17" s="219"/>
      <c r="AA17" s="219"/>
      <c r="AB17" s="219"/>
      <c r="AC17" s="220"/>
      <c r="AD17" s="220"/>
      <c r="AE17" s="220"/>
      <c r="AF17" s="219"/>
      <c r="AG17" s="453"/>
      <c r="AH17" s="453"/>
      <c r="AI17" s="453"/>
      <c r="AJ17" s="453"/>
      <c r="AK17" s="453"/>
      <c r="AL17" s="453"/>
      <c r="AM17" s="453"/>
      <c r="AN17" s="453"/>
      <c r="AO17" s="453"/>
      <c r="AP17" s="453"/>
      <c r="AQ17" s="453"/>
      <c r="AR17" s="220"/>
      <c r="AS17" s="220"/>
      <c r="AX17" s="221"/>
      <c r="AY17" s="222"/>
      <c r="BL17" s="266"/>
    </row>
    <row r="18" spans="1:64" ht="11.25" customHeight="1" thickBot="1">
      <c r="A18" s="266"/>
      <c r="D18" s="347" t="s">
        <v>332</v>
      </c>
      <c r="E18" s="347"/>
      <c r="F18" s="347"/>
      <c r="G18" s="347"/>
      <c r="H18" s="347"/>
      <c r="I18" s="347"/>
      <c r="J18" s="347"/>
      <c r="K18" s="354"/>
      <c r="L18" s="355"/>
      <c r="M18" s="355"/>
      <c r="N18" s="355"/>
      <c r="O18" s="438" t="s">
        <v>331</v>
      </c>
      <c r="P18" s="438"/>
      <c r="Q18" s="439"/>
      <c r="R18" s="219"/>
      <c r="S18" s="219"/>
      <c r="T18" s="219"/>
      <c r="U18" s="219"/>
      <c r="V18" s="220"/>
      <c r="W18" s="220"/>
      <c r="X18" s="220"/>
      <c r="Y18" s="219"/>
      <c r="Z18" s="219"/>
      <c r="AA18" s="219"/>
      <c r="AB18" s="219"/>
      <c r="AC18" s="220"/>
      <c r="AD18" s="220"/>
      <c r="AE18" s="220"/>
      <c r="AF18" s="219"/>
      <c r="AG18" s="454"/>
      <c r="AH18" s="454"/>
      <c r="AI18" s="454"/>
      <c r="AJ18" s="454"/>
      <c r="AK18" s="454"/>
      <c r="AL18" s="454"/>
      <c r="AM18" s="454"/>
      <c r="AN18" s="454"/>
      <c r="AO18" s="454"/>
      <c r="AP18" s="454"/>
      <c r="AQ18" s="454"/>
      <c r="AR18" s="220"/>
      <c r="AS18" s="220"/>
      <c r="AX18" s="221"/>
      <c r="AY18" s="222"/>
      <c r="BL18" s="266"/>
    </row>
    <row r="19" spans="1:64" ht="11.25" customHeight="1" thickTop="1" thickBot="1">
      <c r="A19" s="266"/>
      <c r="D19" s="347" t="s">
        <v>333</v>
      </c>
      <c r="E19" s="347"/>
      <c r="F19" s="347"/>
      <c r="G19" s="347"/>
      <c r="H19" s="347"/>
      <c r="I19" s="347"/>
      <c r="J19" s="347"/>
      <c r="K19" s="371"/>
      <c r="L19" s="372"/>
      <c r="M19" s="372"/>
      <c r="N19" s="372"/>
      <c r="O19" s="438" t="s">
        <v>329</v>
      </c>
      <c r="P19" s="438"/>
      <c r="Q19" s="439"/>
      <c r="R19" s="433"/>
      <c r="S19" s="433"/>
      <c r="T19" s="433"/>
      <c r="U19" s="433"/>
      <c r="V19" s="440"/>
      <c r="W19" s="440"/>
      <c r="X19" s="440"/>
      <c r="Y19" s="219"/>
      <c r="Z19" s="219"/>
      <c r="AA19" s="219"/>
      <c r="AB19" s="219"/>
      <c r="AC19" s="220"/>
      <c r="AD19" s="220"/>
      <c r="AE19" s="220"/>
      <c r="AF19" s="219"/>
      <c r="AG19" s="441" t="s">
        <v>306</v>
      </c>
      <c r="AH19" s="441"/>
      <c r="AI19" s="441"/>
      <c r="AJ19" s="441"/>
      <c r="AK19" s="441"/>
      <c r="AL19" s="441"/>
      <c r="AM19" s="441"/>
      <c r="AN19" s="441"/>
      <c r="AO19" s="441"/>
      <c r="AP19" s="441"/>
      <c r="AQ19" s="441"/>
      <c r="AR19" s="220"/>
      <c r="AS19" s="220"/>
      <c r="AX19" s="221"/>
      <c r="AY19" s="222"/>
      <c r="BL19" s="266"/>
    </row>
    <row r="20" spans="1:64" ht="21.95" customHeight="1" thickTop="1">
      <c r="A20" s="266"/>
      <c r="D20" s="442" t="s">
        <v>334</v>
      </c>
      <c r="E20" s="443"/>
      <c r="F20" s="443"/>
      <c r="G20" s="443"/>
      <c r="H20" s="443"/>
      <c r="I20" s="443"/>
      <c r="J20" s="444"/>
      <c r="K20" s="445" t="str">
        <f>IF(SUM(K16:Q19)=0,"",SUM(K16:Q19))</f>
        <v/>
      </c>
      <c r="L20" s="446"/>
      <c r="M20" s="446"/>
      <c r="N20" s="446"/>
      <c r="O20" s="447" t="s">
        <v>329</v>
      </c>
      <c r="P20" s="447"/>
      <c r="Q20" s="448"/>
      <c r="R20" s="449"/>
      <c r="S20" s="449"/>
      <c r="T20" s="449"/>
      <c r="U20" s="449"/>
      <c r="V20" s="440"/>
      <c r="W20" s="440"/>
      <c r="X20" s="440"/>
      <c r="Y20" s="223"/>
      <c r="Z20" s="223"/>
      <c r="AA20" s="223"/>
      <c r="AB20" s="223"/>
      <c r="AC20" s="220"/>
      <c r="AD20" s="220"/>
      <c r="AE20" s="220"/>
      <c r="AF20" s="223"/>
      <c r="AG20" s="450" t="str">
        <f>IF(AG16="","",AG16*4000)</f>
        <v/>
      </c>
      <c r="AH20" s="450"/>
      <c r="AI20" s="450"/>
      <c r="AJ20" s="450"/>
      <c r="AK20" s="450"/>
      <c r="AL20" s="450"/>
      <c r="AM20" s="450"/>
      <c r="AN20" s="450"/>
      <c r="AO20" s="450"/>
      <c r="AP20" s="450"/>
      <c r="AQ20" s="450"/>
      <c r="AR20" s="220"/>
      <c r="AS20" s="220"/>
      <c r="AX20" s="221"/>
      <c r="AY20" s="222"/>
      <c r="BL20" s="266"/>
    </row>
    <row r="21" spans="1:64" ht="18.75">
      <c r="A21" s="266"/>
      <c r="D21" s="224" t="s">
        <v>307</v>
      </c>
      <c r="H21" s="15"/>
      <c r="BL21" s="266"/>
    </row>
    <row r="22" spans="1:64" ht="15" customHeight="1">
      <c r="A22" s="266"/>
      <c r="C22" s="225" t="s">
        <v>335</v>
      </c>
      <c r="AG22" s="226"/>
      <c r="AH22" s="226"/>
      <c r="AI22" s="226"/>
      <c r="AJ22" s="226"/>
      <c r="AK22" s="226"/>
      <c r="AL22" s="226"/>
      <c r="AM22" s="226"/>
      <c r="AN22" s="226"/>
      <c r="AO22" s="226"/>
      <c r="AP22" s="226"/>
      <c r="AR22" s="226"/>
      <c r="AS22" s="226"/>
      <c r="AT22" s="226"/>
      <c r="AU22" s="226"/>
      <c r="AV22" s="226"/>
      <c r="AW22" s="226"/>
      <c r="AX22" s="226"/>
      <c r="AY22" s="226"/>
      <c r="BL22" s="266"/>
    </row>
    <row r="23" spans="1:64" ht="21.95" customHeight="1" thickBot="1">
      <c r="A23" s="266"/>
      <c r="C23" s="225"/>
      <c r="D23" s="424"/>
      <c r="E23" s="424"/>
      <c r="F23" s="424"/>
      <c r="G23" s="424"/>
      <c r="H23" s="424"/>
      <c r="I23" s="424"/>
      <c r="J23" s="424"/>
      <c r="K23" s="425" t="s">
        <v>397</v>
      </c>
      <c r="L23" s="426"/>
      <c r="M23" s="426"/>
      <c r="N23" s="426"/>
      <c r="O23" s="426"/>
      <c r="P23" s="426"/>
      <c r="Q23" s="427"/>
      <c r="R23" s="436"/>
      <c r="S23" s="436"/>
      <c r="T23" s="436"/>
      <c r="U23" s="436"/>
      <c r="V23" s="436"/>
      <c r="W23" s="436"/>
      <c r="X23" s="436"/>
      <c r="Y23" s="218"/>
      <c r="Z23" s="218"/>
      <c r="AA23" s="218"/>
      <c r="AB23" s="218"/>
      <c r="AC23" s="218"/>
      <c r="AD23" s="218"/>
      <c r="AE23" s="218"/>
      <c r="AF23" s="218"/>
      <c r="AG23" s="437" t="s">
        <v>336</v>
      </c>
      <c r="AH23" s="437"/>
      <c r="AI23" s="437"/>
      <c r="AJ23" s="437"/>
      <c r="AK23" s="437"/>
      <c r="AL23" s="437"/>
      <c r="AM23" s="437"/>
      <c r="AN23" s="437"/>
      <c r="AO23" s="437"/>
      <c r="AP23" s="437"/>
      <c r="AQ23" s="437"/>
      <c r="AR23" s="218"/>
      <c r="AS23" s="218"/>
      <c r="AT23" s="226"/>
      <c r="AU23" s="226"/>
      <c r="AV23" s="226"/>
      <c r="AW23" s="226"/>
      <c r="AX23" s="226"/>
      <c r="BL23" s="266"/>
    </row>
    <row r="24" spans="1:64" ht="24" customHeight="1" thickTop="1" thickBot="1">
      <c r="A24" s="266"/>
      <c r="C24" s="225"/>
      <c r="D24" s="429" t="s">
        <v>337</v>
      </c>
      <c r="E24" s="430"/>
      <c r="F24" s="430"/>
      <c r="G24" s="430"/>
      <c r="H24" s="430"/>
      <c r="I24" s="430"/>
      <c r="J24" s="430"/>
      <c r="K24" s="371"/>
      <c r="L24" s="372"/>
      <c r="M24" s="372"/>
      <c r="N24" s="372"/>
      <c r="O24" s="372"/>
      <c r="P24" s="431" t="s">
        <v>308</v>
      </c>
      <c r="Q24" s="432"/>
      <c r="R24" s="433"/>
      <c r="S24" s="433"/>
      <c r="T24" s="433"/>
      <c r="U24" s="433"/>
      <c r="V24" s="433"/>
      <c r="W24" s="434"/>
      <c r="X24" s="434"/>
      <c r="Y24" s="219"/>
      <c r="Z24" s="219"/>
      <c r="AA24" s="219"/>
      <c r="AB24" s="219"/>
      <c r="AC24" s="219"/>
      <c r="AD24" s="227"/>
      <c r="AE24" s="227"/>
      <c r="AF24" s="219"/>
      <c r="AG24" s="435" t="str">
        <f>IF(SUM(K24:X24)=0,"",SUM(K24:X24)*600)</f>
        <v/>
      </c>
      <c r="AH24" s="435"/>
      <c r="AI24" s="435"/>
      <c r="AJ24" s="435"/>
      <c r="AK24" s="435"/>
      <c r="AL24" s="435"/>
      <c r="AM24" s="435"/>
      <c r="AN24" s="435"/>
      <c r="AO24" s="435"/>
      <c r="AP24" s="435"/>
      <c r="AQ24" s="435"/>
      <c r="AR24" s="227"/>
      <c r="AS24" s="227"/>
      <c r="AT24" s="226"/>
      <c r="AU24" s="226"/>
      <c r="AV24" s="226"/>
      <c r="AW24" s="226"/>
      <c r="AX24" s="228"/>
      <c r="AY24" s="228"/>
      <c r="BL24" s="266"/>
    </row>
    <row r="25" spans="1:64" ht="24" customHeight="1" thickTop="1">
      <c r="A25" s="266"/>
      <c r="D25" s="429" t="s">
        <v>338</v>
      </c>
      <c r="E25" s="430"/>
      <c r="F25" s="430"/>
      <c r="G25" s="430"/>
      <c r="H25" s="430"/>
      <c r="I25" s="430"/>
      <c r="J25" s="430"/>
      <c r="K25" s="371"/>
      <c r="L25" s="372"/>
      <c r="M25" s="372"/>
      <c r="N25" s="372"/>
      <c r="O25" s="372"/>
      <c r="P25" s="431" t="s">
        <v>308</v>
      </c>
      <c r="Q25" s="432"/>
      <c r="R25" s="433"/>
      <c r="S25" s="433"/>
      <c r="T25" s="433"/>
      <c r="U25" s="433"/>
      <c r="V25" s="433"/>
      <c r="W25" s="434"/>
      <c r="X25" s="434"/>
      <c r="Y25" s="219"/>
      <c r="Z25" s="219"/>
      <c r="AA25" s="219"/>
      <c r="AB25" s="219"/>
      <c r="AC25" s="219"/>
      <c r="AD25" s="227"/>
      <c r="AE25" s="227"/>
      <c r="AF25" s="219"/>
      <c r="AG25" s="435" t="str">
        <f>IF(SUM(K25:X25)=0,"",SUM(K25:X25)*550)</f>
        <v/>
      </c>
      <c r="AH25" s="435"/>
      <c r="AI25" s="435"/>
      <c r="AJ25" s="435"/>
      <c r="AK25" s="435"/>
      <c r="AL25" s="435"/>
      <c r="AM25" s="435"/>
      <c r="AN25" s="435"/>
      <c r="AO25" s="435"/>
      <c r="AP25" s="435"/>
      <c r="AQ25" s="435"/>
      <c r="AR25" s="227"/>
      <c r="AS25" s="227"/>
      <c r="BL25" s="266"/>
    </row>
    <row r="26" spans="1:64" ht="16.5" customHeight="1">
      <c r="A26" s="266"/>
      <c r="D26" s="214"/>
      <c r="E26" s="214"/>
      <c r="F26" s="214"/>
      <c r="G26" s="214"/>
      <c r="H26" s="214"/>
      <c r="I26" s="214"/>
      <c r="J26" s="214"/>
      <c r="K26" s="229"/>
      <c r="L26" s="229"/>
      <c r="M26" s="229"/>
      <c r="N26" s="229"/>
      <c r="O26" s="229"/>
      <c r="P26" s="229"/>
      <c r="Q26" s="229"/>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1"/>
      <c r="BL26" s="266"/>
    </row>
    <row r="27" spans="1:64" ht="24" customHeight="1">
      <c r="A27" s="266"/>
      <c r="C27" s="232" t="s">
        <v>339</v>
      </c>
      <c r="D27" s="213"/>
      <c r="E27" s="213"/>
      <c r="F27" s="213"/>
      <c r="G27" s="213"/>
      <c r="H27" s="213"/>
      <c r="I27" s="213"/>
      <c r="J27" s="213"/>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1"/>
      <c r="BL27" s="266"/>
    </row>
    <row r="28" spans="1:64" ht="18.75">
      <c r="A28" s="266"/>
      <c r="D28" s="216" t="s">
        <v>340</v>
      </c>
      <c r="E28" s="216"/>
      <c r="F28" s="216"/>
      <c r="BL28" s="266"/>
    </row>
    <row r="29" spans="1:64" ht="18.75">
      <c r="A29" s="266"/>
      <c r="D29" s="216" t="s">
        <v>341</v>
      </c>
      <c r="E29" s="216"/>
      <c r="F29" s="216"/>
      <c r="BL29" s="266"/>
    </row>
    <row r="30" spans="1:64" ht="18.75">
      <c r="A30" s="266"/>
      <c r="C30" s="15"/>
      <c r="D30" s="233" t="s">
        <v>342</v>
      </c>
      <c r="E30" s="234"/>
      <c r="F30" s="234"/>
      <c r="G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BL30" s="266"/>
    </row>
    <row r="31" spans="1:64" ht="19.5" customHeight="1">
      <c r="A31" s="266"/>
      <c r="C31" s="15"/>
      <c r="D31" s="15"/>
      <c r="E31" s="235"/>
      <c r="F31" s="236" t="s">
        <v>343</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BL31" s="266"/>
    </row>
    <row r="32" spans="1:64" ht="24" customHeight="1">
      <c r="A32" s="266"/>
      <c r="C32" s="15"/>
      <c r="D32" s="15"/>
      <c r="E32" s="235"/>
      <c r="F32" s="410"/>
      <c r="G32" s="411"/>
      <c r="H32" s="412"/>
      <c r="I32" s="413" t="s">
        <v>344</v>
      </c>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5"/>
      <c r="AK32" s="410"/>
      <c r="AL32" s="411"/>
      <c r="AM32" s="411"/>
      <c r="AN32" s="413" t="s">
        <v>345</v>
      </c>
      <c r="AO32" s="416"/>
      <c r="AP32" s="416"/>
      <c r="AQ32" s="416"/>
      <c r="AR32" s="416"/>
      <c r="AS32" s="416"/>
      <c r="AT32" s="416"/>
      <c r="AU32" s="416"/>
      <c r="AV32" s="416"/>
      <c r="AW32" s="416"/>
      <c r="AX32" s="416"/>
      <c r="AY32" s="416"/>
      <c r="AZ32" s="416"/>
      <c r="BA32" s="416"/>
      <c r="BB32" s="416"/>
      <c r="BC32" s="416"/>
      <c r="BD32" s="416"/>
      <c r="BE32" s="416"/>
      <c r="BF32" s="416"/>
      <c r="BG32" s="416"/>
      <c r="BH32" s="416"/>
      <c r="BI32" s="417"/>
      <c r="BL32" s="266"/>
    </row>
    <row r="33" spans="1:64" ht="22.5" customHeight="1">
      <c r="A33" s="266"/>
      <c r="C33" s="15"/>
      <c r="D33" s="15"/>
      <c r="E33" s="235"/>
      <c r="F33" s="15"/>
      <c r="G33" s="15"/>
      <c r="I33" s="421" t="s">
        <v>346</v>
      </c>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3"/>
      <c r="AN33" s="418"/>
      <c r="AO33" s="419"/>
      <c r="AP33" s="419"/>
      <c r="AQ33" s="419"/>
      <c r="AR33" s="419"/>
      <c r="AS33" s="419"/>
      <c r="AT33" s="419"/>
      <c r="AU33" s="419"/>
      <c r="AV33" s="419"/>
      <c r="AW33" s="419"/>
      <c r="AX33" s="419"/>
      <c r="AY33" s="419"/>
      <c r="AZ33" s="419"/>
      <c r="BA33" s="419"/>
      <c r="BB33" s="419"/>
      <c r="BC33" s="419"/>
      <c r="BD33" s="419"/>
      <c r="BE33" s="419"/>
      <c r="BF33" s="419"/>
      <c r="BG33" s="419"/>
      <c r="BH33" s="419"/>
      <c r="BI33" s="420"/>
      <c r="BL33" s="266"/>
    </row>
    <row r="34" spans="1:64" s="201" customFormat="1" ht="13.5" customHeight="1">
      <c r="A34" s="266"/>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37"/>
      <c r="AI34" s="237"/>
      <c r="AJ34" s="237"/>
      <c r="AK34" s="237"/>
      <c r="AL34" s="237"/>
      <c r="AM34" s="237"/>
      <c r="AN34" s="237"/>
      <c r="AO34" s="237"/>
      <c r="AP34" s="237"/>
      <c r="AQ34" s="237"/>
      <c r="AR34" s="237"/>
      <c r="AS34" s="237"/>
      <c r="AT34" s="237"/>
      <c r="BL34" s="266"/>
    </row>
    <row r="35" spans="1:64" ht="21.95" customHeight="1" thickBot="1">
      <c r="A35" s="266"/>
      <c r="D35" s="424"/>
      <c r="E35" s="424"/>
      <c r="F35" s="424"/>
      <c r="G35" s="424"/>
      <c r="H35" s="424"/>
      <c r="I35" s="424"/>
      <c r="J35" s="424"/>
      <c r="K35" s="425" t="s">
        <v>398</v>
      </c>
      <c r="L35" s="426"/>
      <c r="M35" s="426"/>
      <c r="N35" s="426"/>
      <c r="O35" s="426"/>
      <c r="P35" s="426"/>
      <c r="Q35" s="427"/>
      <c r="R35" s="425" t="s">
        <v>397</v>
      </c>
      <c r="S35" s="426"/>
      <c r="T35" s="426"/>
      <c r="U35" s="426"/>
      <c r="V35" s="426"/>
      <c r="W35" s="426"/>
      <c r="X35" s="427"/>
      <c r="Y35" s="238"/>
      <c r="Z35" s="239"/>
      <c r="AA35" s="239"/>
      <c r="AB35" t="s">
        <v>347</v>
      </c>
      <c r="AC35" s="239"/>
      <c r="AD35" s="239"/>
      <c r="AE35" s="239"/>
      <c r="AF35" s="239"/>
      <c r="AG35" s="239"/>
      <c r="AH35" s="239"/>
      <c r="AI35" s="239"/>
      <c r="AJ35" s="239"/>
      <c r="AK35" s="239"/>
      <c r="AL35" s="239"/>
      <c r="AT35" s="226"/>
      <c r="AU35" s="226"/>
      <c r="AV35" s="226"/>
      <c r="AW35" s="226"/>
      <c r="AX35" s="226"/>
      <c r="AZ35" s="428" t="s">
        <v>348</v>
      </c>
      <c r="BA35" s="428"/>
      <c r="BB35" s="428"/>
      <c r="BC35" s="428"/>
      <c r="BD35" s="428"/>
      <c r="BE35" s="428"/>
      <c r="BF35" s="428"/>
      <c r="BG35" s="428"/>
      <c r="BH35" s="428"/>
      <c r="BI35" s="428"/>
      <c r="BJ35" s="428"/>
      <c r="BL35" s="266"/>
    </row>
    <row r="36" spans="1:64" ht="21.95" customHeight="1" thickTop="1">
      <c r="A36" s="266"/>
      <c r="D36" s="370" t="s">
        <v>349</v>
      </c>
      <c r="E36" s="347"/>
      <c r="F36" s="347"/>
      <c r="G36" s="347"/>
      <c r="H36" s="347"/>
      <c r="I36" s="347"/>
      <c r="J36" s="347"/>
      <c r="K36" s="393"/>
      <c r="L36" s="393"/>
      <c r="M36" s="393"/>
      <c r="N36" s="393"/>
      <c r="O36" s="393"/>
      <c r="P36" s="393"/>
      <c r="Q36" s="393"/>
      <c r="R36" s="394"/>
      <c r="S36" s="394"/>
      <c r="T36" s="394"/>
      <c r="U36" s="394"/>
      <c r="V36" s="394"/>
      <c r="W36" s="395" t="s">
        <v>308</v>
      </c>
      <c r="X36" s="396"/>
      <c r="Y36" s="240"/>
      <c r="Z36" s="241"/>
      <c r="AA36" s="241"/>
      <c r="AB36" s="241"/>
      <c r="AC36" s="397"/>
      <c r="AD36" s="398"/>
      <c r="AE36" s="398"/>
      <c r="AF36" s="398"/>
      <c r="AG36" s="398"/>
      <c r="AH36" s="398"/>
      <c r="AI36" s="398"/>
      <c r="AJ36" s="398"/>
      <c r="AK36" s="398"/>
      <c r="AL36" s="398"/>
      <c r="AM36" s="398"/>
      <c r="AN36" s="398"/>
      <c r="AO36" s="398"/>
      <c r="AP36" s="398"/>
      <c r="AQ36" s="398"/>
      <c r="AR36" s="398"/>
      <c r="AS36" s="398"/>
      <c r="AT36" s="398"/>
      <c r="AU36" s="398"/>
      <c r="AV36" s="399"/>
      <c r="AW36" s="226"/>
      <c r="AX36" s="226"/>
      <c r="AZ36" s="406" t="str">
        <f>IF(AND(F32="",AK32=""),"",IF(F32="○",IF(AK32="○","どちらか１つに○",IF(SUM(K38:Q38)&lt;=0,"",3800*SUM(K38:Q38)+10000*#REF!)),IF(AK32="○",IF(SUM(K38:Q38)&lt;=0,"",7000*SUM(K38:Q38)))))</f>
        <v/>
      </c>
      <c r="BA36" s="406"/>
      <c r="BB36" s="406"/>
      <c r="BC36" s="406"/>
      <c r="BD36" s="406"/>
      <c r="BE36" s="406"/>
      <c r="BF36" s="406"/>
      <c r="BG36" s="406"/>
      <c r="BH36" s="406"/>
      <c r="BI36" s="406"/>
      <c r="BJ36" s="406"/>
      <c r="BL36" s="266"/>
    </row>
    <row r="37" spans="1:64" ht="21.95" customHeight="1">
      <c r="A37" s="266"/>
      <c r="D37" s="370" t="s">
        <v>350</v>
      </c>
      <c r="E37" s="347"/>
      <c r="F37" s="347"/>
      <c r="G37" s="347"/>
      <c r="H37" s="347"/>
      <c r="I37" s="347"/>
      <c r="J37" s="347"/>
      <c r="K37" s="407" t="str">
        <f>IF(K38=0,"",K38)</f>
        <v/>
      </c>
      <c r="L37" s="394"/>
      <c r="M37" s="394"/>
      <c r="N37" s="394"/>
      <c r="O37" s="394"/>
      <c r="P37" s="395" t="s">
        <v>308</v>
      </c>
      <c r="Q37" s="396"/>
      <c r="R37" s="408"/>
      <c r="S37" s="409"/>
      <c r="T37" s="409"/>
      <c r="U37" s="409"/>
      <c r="V37" s="409"/>
      <c r="W37" s="409"/>
      <c r="X37" s="409"/>
      <c r="Y37" s="240"/>
      <c r="Z37" s="241"/>
      <c r="AA37" s="241"/>
      <c r="AB37" s="241"/>
      <c r="AC37" s="400"/>
      <c r="AD37" s="401"/>
      <c r="AE37" s="401"/>
      <c r="AF37" s="401"/>
      <c r="AG37" s="401"/>
      <c r="AH37" s="401"/>
      <c r="AI37" s="401"/>
      <c r="AJ37" s="401"/>
      <c r="AK37" s="401"/>
      <c r="AL37" s="401"/>
      <c r="AM37" s="401"/>
      <c r="AN37" s="401"/>
      <c r="AO37" s="401"/>
      <c r="AP37" s="401"/>
      <c r="AQ37" s="401"/>
      <c r="AR37" s="401"/>
      <c r="AS37" s="401"/>
      <c r="AT37" s="401"/>
      <c r="AU37" s="401"/>
      <c r="AV37" s="402"/>
      <c r="BL37" s="266"/>
    </row>
    <row r="38" spans="1:64" ht="21.95" customHeight="1">
      <c r="A38" s="266"/>
      <c r="D38" s="370" t="s">
        <v>351</v>
      </c>
      <c r="E38" s="347"/>
      <c r="F38" s="347"/>
      <c r="G38" s="347"/>
      <c r="H38" s="347"/>
      <c r="I38" s="347"/>
      <c r="J38" s="347"/>
      <c r="K38" s="371" t="str">
        <f>IF(SUM(K39:O42)=0,"",SUM(K39:O42))</f>
        <v/>
      </c>
      <c r="L38" s="372"/>
      <c r="M38" s="372"/>
      <c r="N38" s="372"/>
      <c r="O38" s="372"/>
      <c r="P38" s="373" t="s">
        <v>352</v>
      </c>
      <c r="Q38" s="374"/>
      <c r="R38" s="375"/>
      <c r="S38" s="376"/>
      <c r="T38" s="376"/>
      <c r="U38" s="376"/>
      <c r="V38" s="376"/>
      <c r="W38" s="376"/>
      <c r="X38" s="376"/>
      <c r="Y38" s="240"/>
      <c r="Z38" s="241"/>
      <c r="AA38" s="241"/>
      <c r="AB38" s="241"/>
      <c r="AC38" s="400"/>
      <c r="AD38" s="401"/>
      <c r="AE38" s="401"/>
      <c r="AF38" s="401"/>
      <c r="AG38" s="401"/>
      <c r="AH38" s="401"/>
      <c r="AI38" s="401"/>
      <c r="AJ38" s="401"/>
      <c r="AK38" s="401"/>
      <c r="AL38" s="401"/>
      <c r="AM38" s="401"/>
      <c r="AN38" s="401"/>
      <c r="AO38" s="401"/>
      <c r="AP38" s="401"/>
      <c r="AQ38" s="401"/>
      <c r="AR38" s="401"/>
      <c r="AS38" s="401"/>
      <c r="AT38" s="401"/>
      <c r="AU38" s="401"/>
      <c r="AV38" s="402"/>
      <c r="AW38" s="242"/>
      <c r="AX38" s="242"/>
      <c r="AY38" s="242"/>
      <c r="AZ38" s="242"/>
      <c r="BA38" s="242"/>
      <c r="BB38" s="242"/>
      <c r="BC38" s="242"/>
      <c r="BD38" s="242"/>
      <c r="BE38" s="242"/>
      <c r="BF38" s="242"/>
      <c r="BG38" s="242"/>
      <c r="BH38" s="242"/>
      <c r="BI38" s="242"/>
      <c r="BJ38" s="242"/>
      <c r="BL38" s="266"/>
    </row>
    <row r="39" spans="1:64" ht="21.95" customHeight="1">
      <c r="A39" s="266"/>
      <c r="D39" s="377" t="s">
        <v>353</v>
      </c>
      <c r="E39" s="378"/>
      <c r="F39" s="381" t="s">
        <v>354</v>
      </c>
      <c r="G39" s="382"/>
      <c r="H39" s="382"/>
      <c r="I39" s="382"/>
      <c r="J39" s="383"/>
      <c r="K39" s="384"/>
      <c r="L39" s="385"/>
      <c r="M39" s="385"/>
      <c r="N39" s="385"/>
      <c r="O39" s="385"/>
      <c r="P39" s="386" t="s">
        <v>352</v>
      </c>
      <c r="Q39" s="387"/>
      <c r="R39" s="388" t="s">
        <v>355</v>
      </c>
      <c r="S39" s="389"/>
      <c r="T39" s="389"/>
      <c r="U39" s="389"/>
      <c r="V39" s="389"/>
      <c r="W39" s="389"/>
      <c r="X39" s="390"/>
      <c r="Y39" s="243"/>
      <c r="Z39" s="244"/>
      <c r="AA39" s="244"/>
      <c r="AB39" s="244"/>
      <c r="AC39" s="400"/>
      <c r="AD39" s="401"/>
      <c r="AE39" s="401"/>
      <c r="AF39" s="401"/>
      <c r="AG39" s="401"/>
      <c r="AH39" s="401"/>
      <c r="AI39" s="401"/>
      <c r="AJ39" s="401"/>
      <c r="AK39" s="401"/>
      <c r="AL39" s="401"/>
      <c r="AM39" s="401"/>
      <c r="AN39" s="401"/>
      <c r="AO39" s="401"/>
      <c r="AP39" s="401"/>
      <c r="AQ39" s="401"/>
      <c r="AR39" s="401"/>
      <c r="AS39" s="401"/>
      <c r="AT39" s="401"/>
      <c r="AU39" s="401"/>
      <c r="AV39" s="402"/>
      <c r="AW39" s="242"/>
      <c r="AX39" s="242"/>
      <c r="AY39" s="242"/>
      <c r="AZ39" s="242"/>
      <c r="BA39" s="242"/>
      <c r="BB39" s="242"/>
      <c r="BC39" s="242"/>
      <c r="BD39" s="242"/>
      <c r="BE39" s="242"/>
      <c r="BF39" s="242"/>
      <c r="BG39" s="242"/>
      <c r="BH39" s="242"/>
      <c r="BI39" s="242"/>
      <c r="BJ39" s="242"/>
      <c r="BL39" s="266"/>
    </row>
    <row r="40" spans="1:64" ht="21.95" customHeight="1">
      <c r="A40" s="266"/>
      <c r="D40" s="377"/>
      <c r="E40" s="378"/>
      <c r="F40" s="360" t="s">
        <v>356</v>
      </c>
      <c r="G40" s="361"/>
      <c r="H40" s="361"/>
      <c r="I40" s="361"/>
      <c r="J40" s="362"/>
      <c r="K40" s="356"/>
      <c r="L40" s="357"/>
      <c r="M40" s="357"/>
      <c r="N40" s="357"/>
      <c r="O40" s="357"/>
      <c r="P40" s="358" t="s">
        <v>352</v>
      </c>
      <c r="Q40" s="359"/>
      <c r="R40" s="389"/>
      <c r="S40" s="389"/>
      <c r="T40" s="389"/>
      <c r="U40" s="389"/>
      <c r="V40" s="389"/>
      <c r="W40" s="389"/>
      <c r="X40" s="390"/>
      <c r="Y40" s="243"/>
      <c r="Z40" s="244"/>
      <c r="AA40" s="244"/>
      <c r="AB40" s="244"/>
      <c r="AC40" s="400"/>
      <c r="AD40" s="401"/>
      <c r="AE40" s="401"/>
      <c r="AF40" s="401"/>
      <c r="AG40" s="401"/>
      <c r="AH40" s="401"/>
      <c r="AI40" s="401"/>
      <c r="AJ40" s="401"/>
      <c r="AK40" s="401"/>
      <c r="AL40" s="401"/>
      <c r="AM40" s="401"/>
      <c r="AN40" s="401"/>
      <c r="AO40" s="401"/>
      <c r="AP40" s="401"/>
      <c r="AQ40" s="401"/>
      <c r="AR40" s="401"/>
      <c r="AS40" s="401"/>
      <c r="AT40" s="401"/>
      <c r="AU40" s="401"/>
      <c r="AV40" s="402"/>
      <c r="AW40" s="242"/>
      <c r="AX40" s="242"/>
      <c r="AY40" s="242"/>
      <c r="AZ40" s="242"/>
      <c r="BA40" s="242"/>
      <c r="BB40" s="242"/>
      <c r="BC40" s="242"/>
      <c r="BD40" s="242"/>
      <c r="BE40" s="242"/>
      <c r="BF40" s="242"/>
      <c r="BG40" s="242"/>
      <c r="BH40" s="242"/>
      <c r="BI40" s="242"/>
      <c r="BJ40" s="242"/>
      <c r="BL40" s="266"/>
    </row>
    <row r="41" spans="1:64" ht="21.95" customHeight="1">
      <c r="A41" s="266"/>
      <c r="D41" s="377"/>
      <c r="E41" s="378"/>
      <c r="F41" s="360" t="s">
        <v>357</v>
      </c>
      <c r="G41" s="361"/>
      <c r="H41" s="361"/>
      <c r="I41" s="361"/>
      <c r="J41" s="362"/>
      <c r="K41" s="356"/>
      <c r="L41" s="357"/>
      <c r="M41" s="357"/>
      <c r="N41" s="357"/>
      <c r="O41" s="357"/>
      <c r="P41" s="358" t="s">
        <v>352</v>
      </c>
      <c r="Q41" s="359"/>
      <c r="R41" s="389"/>
      <c r="S41" s="389"/>
      <c r="T41" s="389"/>
      <c r="U41" s="389"/>
      <c r="V41" s="389"/>
      <c r="W41" s="389"/>
      <c r="X41" s="390"/>
      <c r="Y41" s="243"/>
      <c r="Z41" s="244"/>
      <c r="AA41" s="244"/>
      <c r="AB41" s="244"/>
      <c r="AC41" s="400"/>
      <c r="AD41" s="401"/>
      <c r="AE41" s="401"/>
      <c r="AF41" s="401"/>
      <c r="AG41" s="401"/>
      <c r="AH41" s="401"/>
      <c r="AI41" s="401"/>
      <c r="AJ41" s="401"/>
      <c r="AK41" s="401"/>
      <c r="AL41" s="401"/>
      <c r="AM41" s="401"/>
      <c r="AN41" s="401"/>
      <c r="AO41" s="401"/>
      <c r="AP41" s="401"/>
      <c r="AQ41" s="401"/>
      <c r="AR41" s="401"/>
      <c r="AS41" s="401"/>
      <c r="AT41" s="401"/>
      <c r="AU41" s="401"/>
      <c r="AV41" s="402"/>
      <c r="AW41" s="242"/>
      <c r="AX41" s="242"/>
      <c r="AY41" s="242"/>
      <c r="AZ41" s="242"/>
      <c r="BA41" s="242"/>
      <c r="BB41" s="242"/>
      <c r="BC41" s="242"/>
      <c r="BD41" s="242"/>
      <c r="BE41" s="242"/>
      <c r="BF41" s="242"/>
      <c r="BG41" s="242"/>
      <c r="BH41" s="242"/>
      <c r="BI41" s="242"/>
      <c r="BJ41" s="242"/>
      <c r="BL41" s="266"/>
    </row>
    <row r="42" spans="1:64" ht="21.95" customHeight="1">
      <c r="A42" s="266"/>
      <c r="D42" s="379"/>
      <c r="E42" s="380"/>
      <c r="F42" s="363" t="s">
        <v>358</v>
      </c>
      <c r="G42" s="364"/>
      <c r="H42" s="364"/>
      <c r="I42" s="364"/>
      <c r="J42" s="365"/>
      <c r="K42" s="366"/>
      <c r="L42" s="367"/>
      <c r="M42" s="367"/>
      <c r="N42" s="367"/>
      <c r="O42" s="367"/>
      <c r="P42" s="368" t="s">
        <v>352</v>
      </c>
      <c r="Q42" s="369"/>
      <c r="R42" s="391"/>
      <c r="S42" s="391"/>
      <c r="T42" s="391"/>
      <c r="U42" s="391"/>
      <c r="V42" s="391"/>
      <c r="W42" s="391"/>
      <c r="X42" s="392"/>
      <c r="Y42" s="243"/>
      <c r="Z42" s="244"/>
      <c r="AA42" s="244"/>
      <c r="AB42" s="244"/>
      <c r="AC42" s="403"/>
      <c r="AD42" s="404"/>
      <c r="AE42" s="404"/>
      <c r="AF42" s="404"/>
      <c r="AG42" s="404"/>
      <c r="AH42" s="404"/>
      <c r="AI42" s="404"/>
      <c r="AJ42" s="404"/>
      <c r="AK42" s="404"/>
      <c r="AL42" s="404"/>
      <c r="AM42" s="404"/>
      <c r="AN42" s="404"/>
      <c r="AO42" s="404"/>
      <c r="AP42" s="404"/>
      <c r="AQ42" s="404"/>
      <c r="AR42" s="404"/>
      <c r="AS42" s="404"/>
      <c r="AT42" s="404"/>
      <c r="AU42" s="404"/>
      <c r="AV42" s="405"/>
      <c r="AW42" s="242"/>
      <c r="AX42" s="242"/>
      <c r="AY42" s="242"/>
      <c r="AZ42" s="242"/>
      <c r="BA42" s="242"/>
      <c r="BB42" s="242"/>
      <c r="BC42" s="242"/>
      <c r="BD42" s="242"/>
      <c r="BE42" s="242"/>
      <c r="BF42" s="242"/>
      <c r="BG42" s="242"/>
      <c r="BH42" s="242"/>
      <c r="BI42" s="242"/>
      <c r="BJ42" s="242"/>
      <c r="BL42" s="266"/>
    </row>
    <row r="43" spans="1:64" ht="5.25" customHeight="1">
      <c r="A43" s="266"/>
      <c r="AU43" s="242"/>
      <c r="AV43" s="242"/>
      <c r="AW43" s="242"/>
      <c r="AX43" s="242"/>
      <c r="AY43" s="242"/>
      <c r="AZ43" s="242"/>
      <c r="BA43" s="242"/>
      <c r="BB43" s="242"/>
      <c r="BC43" s="242"/>
      <c r="BD43" s="242"/>
      <c r="BE43" s="242"/>
      <c r="BF43" s="242"/>
      <c r="BG43" s="242"/>
      <c r="BH43" s="242"/>
      <c r="BI43" s="242"/>
      <c r="BJ43" s="242"/>
      <c r="BL43" s="266"/>
    </row>
    <row r="44" spans="1:64" ht="18.75">
      <c r="A44" s="266"/>
      <c r="C44" s="15"/>
      <c r="D44" s="245"/>
      <c r="E44" s="246" t="s">
        <v>359</v>
      </c>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U44" s="242"/>
      <c r="AV44" s="242"/>
      <c r="AW44" s="242"/>
      <c r="AX44" s="242"/>
      <c r="AY44" s="242"/>
      <c r="AZ44" s="242"/>
      <c r="BA44" s="242"/>
      <c r="BB44" s="242"/>
      <c r="BC44" s="242"/>
      <c r="BD44" s="242"/>
      <c r="BE44" s="242"/>
      <c r="BF44" s="242"/>
      <c r="BG44" s="242"/>
      <c r="BH44" s="242"/>
      <c r="BI44" s="242"/>
      <c r="BJ44" s="242"/>
      <c r="BK44" s="15"/>
      <c r="BL44" s="266"/>
    </row>
    <row r="45" spans="1:64" ht="7.5" customHeight="1" thickBot="1">
      <c r="A45" s="266"/>
      <c r="B45" s="206"/>
      <c r="C45" s="206"/>
      <c r="D45" s="207"/>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66"/>
    </row>
    <row r="46" spans="1:64" ht="3.75" customHeight="1" thickTop="1">
      <c r="A46" s="266"/>
      <c r="B46" s="208"/>
      <c r="C46" s="208"/>
      <c r="D46" s="209"/>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15"/>
      <c r="AU46" s="242"/>
      <c r="AV46" s="242"/>
      <c r="AW46" s="242"/>
      <c r="AX46" s="242"/>
      <c r="AY46" s="242"/>
      <c r="AZ46" s="242"/>
      <c r="BA46" s="242"/>
      <c r="BB46" s="242"/>
      <c r="BC46" s="242"/>
      <c r="BD46" s="242"/>
      <c r="BE46" s="242"/>
      <c r="BF46" s="242"/>
      <c r="BG46" s="242"/>
      <c r="BH46" s="242"/>
      <c r="BI46" s="242"/>
      <c r="BJ46" s="242"/>
      <c r="BK46" s="15"/>
      <c r="BL46" s="266"/>
    </row>
    <row r="47" spans="1:64" ht="13.5" customHeight="1">
      <c r="A47" s="266"/>
      <c r="C47" s="15"/>
      <c r="D47" s="15"/>
      <c r="E47" s="15"/>
      <c r="F47" s="353" t="s">
        <v>360</v>
      </c>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J47" s="196"/>
      <c r="AK47" s="15"/>
      <c r="AL47" s="15"/>
      <c r="AU47" s="242"/>
      <c r="AV47" s="242"/>
      <c r="AW47" s="242"/>
      <c r="AX47" s="242"/>
      <c r="AY47" s="242"/>
      <c r="AZ47" s="242"/>
      <c r="BA47" s="242"/>
      <c r="BB47" s="242"/>
      <c r="BC47" s="242"/>
      <c r="BD47" s="242"/>
      <c r="BE47" s="242"/>
      <c r="BF47" s="242"/>
      <c r="BG47" s="242"/>
      <c r="BH47" s="242"/>
      <c r="BI47" s="242"/>
      <c r="BJ47" s="242"/>
      <c r="BL47" s="266"/>
    </row>
    <row r="48" spans="1:64" ht="11.25" customHeight="1">
      <c r="A48" s="266"/>
      <c r="C48" s="15"/>
      <c r="D48" s="15"/>
      <c r="E48" s="15"/>
      <c r="H48" s="199"/>
      <c r="I48" s="195" t="s">
        <v>361</v>
      </c>
      <c r="J48" s="247"/>
      <c r="K48" s="247"/>
      <c r="L48" s="199"/>
      <c r="M48" s="199"/>
      <c r="N48" s="199"/>
      <c r="O48" s="199"/>
      <c r="P48" s="199"/>
      <c r="Q48" s="199"/>
      <c r="R48" s="199"/>
      <c r="S48" s="199"/>
      <c r="T48" s="199"/>
      <c r="U48" s="199"/>
      <c r="V48" s="199"/>
      <c r="W48" s="199"/>
      <c r="X48" s="199"/>
      <c r="Y48" s="199"/>
      <c r="Z48" s="199"/>
      <c r="AA48" s="199"/>
      <c r="AB48" s="199"/>
      <c r="AC48" s="199"/>
      <c r="AD48" s="199"/>
      <c r="AE48" s="199"/>
      <c r="AF48" s="199"/>
      <c r="AJ48" s="196"/>
      <c r="AK48" s="15"/>
      <c r="AL48" s="15"/>
      <c r="AU48" s="242"/>
      <c r="AV48" s="242"/>
      <c r="AW48" s="242"/>
      <c r="AX48" s="242"/>
      <c r="AY48" s="242"/>
      <c r="AZ48" s="242"/>
      <c r="BA48" s="242"/>
      <c r="BB48" s="242"/>
      <c r="BC48" s="242"/>
      <c r="BD48" s="242"/>
      <c r="BE48" s="242"/>
      <c r="BF48" s="242"/>
      <c r="BG48" s="242"/>
      <c r="BH48" s="242"/>
      <c r="BI48" s="242"/>
      <c r="BJ48" s="242"/>
      <c r="BL48" s="266"/>
    </row>
    <row r="49" spans="1:64" ht="9.75" customHeight="1">
      <c r="A49" s="266"/>
      <c r="C49" s="15"/>
      <c r="D49" s="15"/>
      <c r="E49" s="15"/>
      <c r="H49" s="199"/>
      <c r="I49" s="195" t="s">
        <v>362</v>
      </c>
      <c r="J49" s="247"/>
      <c r="K49" s="247"/>
      <c r="L49" s="199"/>
      <c r="M49" s="199"/>
      <c r="N49" s="199"/>
      <c r="O49" s="199"/>
      <c r="P49" s="199"/>
      <c r="Q49" s="199"/>
      <c r="R49" s="199"/>
      <c r="S49" s="199"/>
      <c r="T49" s="199"/>
      <c r="U49" s="199"/>
      <c r="V49" s="199"/>
      <c r="W49" s="199"/>
      <c r="X49" s="199"/>
      <c r="Y49" s="199"/>
      <c r="Z49" s="199"/>
      <c r="AA49" s="199"/>
      <c r="AB49" s="199"/>
      <c r="AC49" s="199"/>
      <c r="AD49" s="199"/>
      <c r="AE49" s="199"/>
      <c r="AF49" s="199"/>
      <c r="AJ49" s="196"/>
      <c r="AK49" s="15"/>
      <c r="AL49" s="15"/>
      <c r="AU49" s="242"/>
      <c r="AV49" s="242"/>
      <c r="AW49" s="242"/>
      <c r="AX49" s="242"/>
      <c r="AY49" s="242"/>
      <c r="AZ49" s="242"/>
      <c r="BA49" s="242"/>
      <c r="BB49" s="242"/>
      <c r="BC49" s="242"/>
      <c r="BD49" s="242"/>
      <c r="BE49" s="242"/>
      <c r="BF49" s="242"/>
      <c r="BG49" s="242"/>
      <c r="BH49" s="242"/>
      <c r="BI49" s="242"/>
      <c r="BJ49" s="242"/>
      <c r="BL49" s="266"/>
    </row>
    <row r="50" spans="1:64" ht="9.75" customHeight="1">
      <c r="A50" s="266"/>
      <c r="H50" s="199"/>
      <c r="I50" s="195" t="s">
        <v>363</v>
      </c>
      <c r="J50" s="199"/>
      <c r="K50" s="199"/>
      <c r="L50" s="199"/>
      <c r="M50" s="199"/>
      <c r="N50" s="199"/>
      <c r="O50" s="199"/>
      <c r="P50" s="199"/>
      <c r="Q50" s="199"/>
      <c r="R50" s="199"/>
      <c r="S50" s="199"/>
      <c r="T50" s="199"/>
      <c r="U50" s="199"/>
      <c r="V50" s="199"/>
      <c r="W50" s="248"/>
      <c r="X50" s="248"/>
      <c r="Y50" s="248"/>
      <c r="Z50" s="248"/>
      <c r="AA50" s="248"/>
      <c r="AB50" s="248"/>
      <c r="AC50" s="248"/>
      <c r="AD50" s="248"/>
      <c r="AE50" s="248"/>
      <c r="AF50" s="248"/>
      <c r="AG50" s="249"/>
      <c r="AH50" s="249"/>
      <c r="AJ50" s="197"/>
      <c r="AU50" s="242"/>
      <c r="AV50" s="242"/>
      <c r="AW50" s="242"/>
      <c r="AX50" s="242"/>
      <c r="AY50" s="242"/>
      <c r="AZ50" s="242"/>
      <c r="BA50" s="242"/>
      <c r="BB50" s="242"/>
      <c r="BC50" s="242"/>
      <c r="BD50" s="242"/>
      <c r="BE50" s="242"/>
      <c r="BF50" s="242"/>
      <c r="BG50" s="242"/>
      <c r="BH50" s="242"/>
      <c r="BI50" s="242"/>
      <c r="BJ50" s="242"/>
      <c r="BL50" s="266"/>
    </row>
    <row r="51" spans="1:64" ht="9.75" customHeight="1">
      <c r="A51" s="266"/>
      <c r="I51" s="197"/>
      <c r="M51" s="211" t="s">
        <v>364</v>
      </c>
      <c r="N51" s="199"/>
      <c r="O51" s="199"/>
      <c r="P51" s="199"/>
      <c r="Q51" s="199"/>
      <c r="R51" s="199"/>
      <c r="S51" s="199"/>
      <c r="T51" s="199"/>
      <c r="U51" s="199"/>
      <c r="V51" s="199"/>
      <c r="W51" s="210"/>
      <c r="X51" s="210"/>
      <c r="Y51" s="210"/>
      <c r="Z51" s="210"/>
      <c r="AA51" s="210"/>
      <c r="AB51" s="210"/>
      <c r="AC51" s="210"/>
      <c r="AD51" s="210"/>
      <c r="AE51" s="210"/>
      <c r="AF51" s="210"/>
      <c r="AG51" s="210"/>
      <c r="AH51" s="210"/>
      <c r="AJ51" s="197"/>
      <c r="AN51" s="211"/>
      <c r="BL51" s="266"/>
    </row>
    <row r="52" spans="1:64" ht="9" customHeight="1">
      <c r="A52" s="266"/>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row>
  </sheetData>
  <mergeCells count="116">
    <mergeCell ref="A2:BL2"/>
    <mergeCell ref="C7:H7"/>
    <mergeCell ref="I7:AF7"/>
    <mergeCell ref="AG7:AL7"/>
    <mergeCell ref="AM7:BJ7"/>
    <mergeCell ref="C8:H8"/>
    <mergeCell ref="I8:AF8"/>
    <mergeCell ref="AG8:AL8"/>
    <mergeCell ref="AM8:BJ8"/>
    <mergeCell ref="C4:H4"/>
    <mergeCell ref="I4:BJ4"/>
    <mergeCell ref="C5:H6"/>
    <mergeCell ref="I5:J5"/>
    <mergeCell ref="K5:Q5"/>
    <mergeCell ref="R5:BJ5"/>
    <mergeCell ref="I6:BJ6"/>
    <mergeCell ref="C10:H10"/>
    <mergeCell ref="I10:V10"/>
    <mergeCell ref="W10:AB10"/>
    <mergeCell ref="AC10:AP10"/>
    <mergeCell ref="AQ10:AV10"/>
    <mergeCell ref="AW10:BJ10"/>
    <mergeCell ref="C9:H9"/>
    <mergeCell ref="I9:V9"/>
    <mergeCell ref="W9:AB9"/>
    <mergeCell ref="AC9:AP9"/>
    <mergeCell ref="AQ9:AV9"/>
    <mergeCell ref="AW9:BJ9"/>
    <mergeCell ref="F13:H13"/>
    <mergeCell ref="I13:O13"/>
    <mergeCell ref="T13:V13"/>
    <mergeCell ref="W13:AD13"/>
    <mergeCell ref="AI13:AK13"/>
    <mergeCell ref="AL13:BG13"/>
    <mergeCell ref="D17:J17"/>
    <mergeCell ref="O17:Q17"/>
    <mergeCell ref="D18:J18"/>
    <mergeCell ref="O18:Q18"/>
    <mergeCell ref="D19:J19"/>
    <mergeCell ref="K19:N19"/>
    <mergeCell ref="O19:Q19"/>
    <mergeCell ref="D15:J15"/>
    <mergeCell ref="K15:Q15"/>
    <mergeCell ref="R19:U19"/>
    <mergeCell ref="V19:X19"/>
    <mergeCell ref="AG19:AQ19"/>
    <mergeCell ref="D20:J20"/>
    <mergeCell ref="K20:N20"/>
    <mergeCell ref="O20:Q20"/>
    <mergeCell ref="R20:U20"/>
    <mergeCell ref="V20:X20"/>
    <mergeCell ref="AG20:AQ20"/>
    <mergeCell ref="R15:X15"/>
    <mergeCell ref="AG15:AQ15"/>
    <mergeCell ref="D16:J16"/>
    <mergeCell ref="K16:N16"/>
    <mergeCell ref="O16:Q16"/>
    <mergeCell ref="R16:U16"/>
    <mergeCell ref="V16:X16"/>
    <mergeCell ref="AG16:AQ18"/>
    <mergeCell ref="D25:J25"/>
    <mergeCell ref="K25:O25"/>
    <mergeCell ref="P25:Q25"/>
    <mergeCell ref="R25:V25"/>
    <mergeCell ref="W25:X25"/>
    <mergeCell ref="AG25:AQ25"/>
    <mergeCell ref="D23:J23"/>
    <mergeCell ref="K23:Q23"/>
    <mergeCell ref="R23:X23"/>
    <mergeCell ref="AG23:AQ23"/>
    <mergeCell ref="D24:J24"/>
    <mergeCell ref="K24:O24"/>
    <mergeCell ref="P24:Q24"/>
    <mergeCell ref="R24:V24"/>
    <mergeCell ref="W24:X24"/>
    <mergeCell ref="AG24:AQ24"/>
    <mergeCell ref="W36:X36"/>
    <mergeCell ref="AC36:AV42"/>
    <mergeCell ref="AZ36:BJ36"/>
    <mergeCell ref="D37:J37"/>
    <mergeCell ref="K37:O37"/>
    <mergeCell ref="P37:Q37"/>
    <mergeCell ref="R37:X37"/>
    <mergeCell ref="F32:H32"/>
    <mergeCell ref="I32:AG32"/>
    <mergeCell ref="AK32:AM32"/>
    <mergeCell ref="AN32:BI33"/>
    <mergeCell ref="I33:AG33"/>
    <mergeCell ref="D35:J35"/>
    <mergeCell ref="K35:Q35"/>
    <mergeCell ref="R35:X35"/>
    <mergeCell ref="AZ35:BJ35"/>
    <mergeCell ref="F47:AH47"/>
    <mergeCell ref="K17:N17"/>
    <mergeCell ref="K18:N18"/>
    <mergeCell ref="K40:O40"/>
    <mergeCell ref="P40:Q40"/>
    <mergeCell ref="F41:J41"/>
    <mergeCell ref="K41:O41"/>
    <mergeCell ref="P41:Q41"/>
    <mergeCell ref="F42:J42"/>
    <mergeCell ref="K42:O42"/>
    <mergeCell ref="P42:Q42"/>
    <mergeCell ref="D38:J38"/>
    <mergeCell ref="K38:O38"/>
    <mergeCell ref="P38:Q38"/>
    <mergeCell ref="R38:X38"/>
    <mergeCell ref="D39:E42"/>
    <mergeCell ref="F39:J39"/>
    <mergeCell ref="K39:O39"/>
    <mergeCell ref="P39:Q39"/>
    <mergeCell ref="R39:X42"/>
    <mergeCell ref="F40:J40"/>
    <mergeCell ref="D36:J36"/>
    <mergeCell ref="K36:Q36"/>
    <mergeCell ref="R36:V36"/>
  </mergeCells>
  <phoneticPr fontId="1"/>
  <pageMargins left="0.7" right="0.7" top="0.75" bottom="0.75" header="0.3" footer="0.3"/>
  <pageSetup paperSize="9" scale="74" orientation="portrait" verticalDpi="0" r:id="rId1"/>
  <legacyDrawing r:id="rId2"/>
  <extLst>
    <ext xmlns:x14="http://schemas.microsoft.com/office/spreadsheetml/2009/9/main" uri="{CCE6A557-97BC-4b89-ADB6-D9C93CAAB3DF}">
      <x14:dataValidations xmlns:xm="http://schemas.microsoft.com/office/excel/2006/main" count="1">
        <x14:dataValidation type="list" showInputMessage="1" showErrorMessage="1">
          <x14:formula1>
            <xm:f>Sheet1!$B$2:$B$3</xm:f>
          </x14:formula1>
          <xm:sqref>F13:H13 T13:V13 AI13:AK13 F32:H32 AK32:AM32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大会要項</vt:lpstr>
      <vt:lpstr>予選組合せ</vt:lpstr>
      <vt:lpstr>勝敗表</vt:lpstr>
      <vt:lpstr>予選タイムスケジュール</vt:lpstr>
      <vt:lpstr>トーナメント表</vt:lpstr>
      <vt:lpstr>トーナメント・フレンドリー表</vt:lpstr>
      <vt:lpstr>大会参加チーム</vt:lpstr>
      <vt:lpstr>大会結果</vt:lpstr>
      <vt:lpstr>参加申込書</vt:lpstr>
      <vt:lpstr>参加者名簿</vt:lpstr>
      <vt:lpstr>参加チーム</vt:lpstr>
      <vt:lpstr>Sheet1</vt:lpstr>
      <vt:lpstr>予選組合せ!Print_Area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K-SHIBATA</cp:lastModifiedBy>
  <cp:lastPrinted>2018-03-01T02:04:38Z</cp:lastPrinted>
  <dcterms:created xsi:type="dcterms:W3CDTF">2013-10-17T03:37:32Z</dcterms:created>
  <dcterms:modified xsi:type="dcterms:W3CDTF">2018-03-02T09:39:25Z</dcterms:modified>
</cp:coreProperties>
</file>